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-kam\OneDrive\デスクトップ\ACEC指定書式\"/>
    </mc:Choice>
  </mc:AlternateContent>
  <xr:revisionPtr revIDLastSave="0" documentId="13_ncr:1_{5D5F21A9-8B0F-46E2-9463-7F63CED72ECA}" xr6:coauthVersionLast="47" xr6:coauthVersionMax="47" xr10:uidLastSave="{00000000-0000-0000-0000-000000000000}"/>
  <bookViews>
    <workbookView xWindow="-120" yWindow="-120" windowWidth="29040" windowHeight="15720" tabRatio="609" xr2:uid="{00000000-000D-0000-FFFF-FFFF00000000}"/>
  </bookViews>
  <sheets>
    <sheet name="請求(請負" sheetId="84" r:id="rId1"/>
    <sheet name="請求(請負)例" sheetId="88" r:id="rId2"/>
    <sheet name="list" sheetId="71" state="hidden" r:id="rId3"/>
  </sheets>
  <definedNames>
    <definedName name="_xlnm.Print_Area" localSheetId="0">'請求(請負'!$B$1:$BJ$50</definedName>
    <definedName name="_xlnm.Print_Area" localSheetId="1">'請求(請負)例'!$A$1:$BS$55</definedName>
    <definedName name="口座区分">list!$F$3:$F$8</definedName>
    <definedName name="請求回数">list!$D$3:$D$19</definedName>
    <definedName name="税率">list!$B$3:$B$8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0" i="84" l="1"/>
  <c r="AT53" i="88"/>
  <c r="AT52" i="88"/>
  <c r="AT51" i="88"/>
  <c r="AT50" i="88"/>
  <c r="AT49" i="88"/>
  <c r="AT48" i="88"/>
  <c r="AT47" i="88"/>
  <c r="AT46" i="88"/>
  <c r="AL44" i="84"/>
  <c r="AT54" i="88" l="1"/>
  <c r="AB34" i="88" s="1"/>
  <c r="AB37" i="88" s="1"/>
  <c r="AB21" i="88" s="1"/>
  <c r="AB25" i="88" s="1"/>
  <c r="AB28" i="88" s="1"/>
  <c r="AL49" i="84"/>
  <c r="AL48" i="84"/>
  <c r="AL47" i="84"/>
  <c r="AL46" i="84"/>
  <c r="AL45" i="84"/>
  <c r="AL43" i="84"/>
  <c r="AL42" i="84"/>
  <c r="AL50" i="84" l="1"/>
  <c r="T33" i="84" s="1"/>
  <c r="T17" i="84" s="1"/>
  <c r="T21" i="84" s="1"/>
  <c r="T24" i="84" s="1"/>
</calcChain>
</file>

<file path=xl/sharedStrings.xml><?xml version="1.0" encoding="utf-8"?>
<sst xmlns="http://schemas.openxmlformats.org/spreadsheetml/2006/main" count="181" uniqueCount="103">
  <si>
    <t>-</t>
    <phoneticPr fontId="1"/>
  </si>
  <si>
    <t>㊞</t>
    <phoneticPr fontId="1"/>
  </si>
  <si>
    <t>口座名義</t>
    <rPh sb="0" eb="2">
      <t>コウザ</t>
    </rPh>
    <rPh sb="2" eb="4">
      <t>メイギ</t>
    </rPh>
    <phoneticPr fontId="1"/>
  </si>
  <si>
    <t>金融
機関名</t>
    <rPh sb="0" eb="2">
      <t>キンユウ</t>
    </rPh>
    <rPh sb="3" eb="5">
      <t>キカン</t>
    </rPh>
    <rPh sb="5" eb="6">
      <t>メイ</t>
    </rPh>
    <phoneticPr fontId="1"/>
  </si>
  <si>
    <t>査定</t>
    <rPh sb="0" eb="2">
      <t>サテイ</t>
    </rPh>
    <phoneticPr fontId="1"/>
  </si>
  <si>
    <t>振込先</t>
    <rPh sb="0" eb="3">
      <t>フリコミサキ</t>
    </rPh>
    <phoneticPr fontId="1"/>
  </si>
  <si>
    <t>摘要</t>
    <rPh sb="0" eb="2">
      <t>テキヨウ</t>
    </rPh>
    <phoneticPr fontId="1"/>
  </si>
  <si>
    <t>備考</t>
    <rPh sb="0" eb="2">
      <t>ビコウ</t>
    </rPh>
    <phoneticPr fontId="1"/>
  </si>
  <si>
    <t>口座区分</t>
    <rPh sb="0" eb="2">
      <t>コウザ</t>
    </rPh>
    <rPh sb="2" eb="4">
      <t>クブン</t>
    </rPh>
    <phoneticPr fontId="1"/>
  </si>
  <si>
    <t>・</t>
    <phoneticPr fontId="1"/>
  </si>
  <si>
    <t>税率</t>
    <rPh sb="0" eb="2">
      <t>ゼイリツ</t>
    </rPh>
    <phoneticPr fontId="1"/>
  </si>
  <si>
    <t>検証</t>
  </si>
  <si>
    <t>査定</t>
  </si>
  <si>
    <t>ＡＣＥコンサルタント 株式会社</t>
  </si>
  <si>
    <t>御中</t>
  </si>
  <si>
    <t>下記のとおり請求いたします。</t>
  </si>
  <si>
    <t>住所</t>
  </si>
  <si>
    <t>〒</t>
  </si>
  <si>
    <t>-</t>
  </si>
  <si>
    <t>：</t>
  </si>
  <si>
    <t>請求回数</t>
  </si>
  <si>
    <t>TEL･FAX</t>
  </si>
  <si>
    <t>注文番号</t>
  </si>
  <si>
    <t>普通</t>
  </si>
  <si>
    <t>受注番号</t>
  </si>
  <si>
    <t>フリガナ</t>
  </si>
  <si>
    <t>月日</t>
  </si>
  <si>
    <t>名称（仕様）</t>
  </si>
  <si>
    <t>金額</t>
  </si>
  <si>
    <t>　</t>
  </si>
  <si>
    <t>支店名</t>
    <rPh sb="0" eb="3">
      <t>シテンメイ</t>
    </rPh>
    <phoneticPr fontId="1"/>
  </si>
  <si>
    <t>消費税額</t>
    <rPh sb="0" eb="3">
      <t>ショウヒゼイ</t>
    </rPh>
    <rPh sb="3" eb="4">
      <t>ガク</t>
    </rPh>
    <phoneticPr fontId="1"/>
  </si>
  <si>
    <t>今回請求額</t>
    <rPh sb="0" eb="2">
      <t>コンカイ</t>
    </rPh>
    <phoneticPr fontId="1"/>
  </si>
  <si>
    <t>合計請求額</t>
    <rPh sb="0" eb="2">
      <t>ゴウケイ</t>
    </rPh>
    <rPh sb="2" eb="4">
      <t>セイキュウ</t>
    </rPh>
    <rPh sb="4" eb="5">
      <t>ガク</t>
    </rPh>
    <phoneticPr fontId="1"/>
  </si>
  <si>
    <t>口座番号</t>
    <phoneticPr fontId="1"/>
  </si>
  <si>
    <t>〕</t>
    <phoneticPr fontId="1"/>
  </si>
  <si>
    <t>〔 税率</t>
    <rPh sb="2" eb="4">
      <t>ゼイリツ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</si>
  <si>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</si>
  <si>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</si>
  <si>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</si>
  <si>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</si>
  <si>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工事名</t>
    <phoneticPr fontId="1"/>
  </si>
  <si>
    <t>会社名
代表者名</t>
    <rPh sb="0" eb="3">
      <t>カイシャメイ</t>
    </rPh>
    <rPh sb="4" eb="7">
      <t>ダイヒョウシャ</t>
    </rPh>
    <rPh sb="7" eb="8">
      <t>メイ</t>
    </rPh>
    <phoneticPr fontId="1"/>
  </si>
  <si>
    <t xml:space="preserve"> 今回までの出来高金額</t>
    <rPh sb="1" eb="3">
      <t>コンカイ</t>
    </rPh>
    <rPh sb="6" eb="9">
      <t>デキダカ</t>
    </rPh>
    <rPh sb="9" eb="11">
      <t>キンガク</t>
    </rPh>
    <phoneticPr fontId="1"/>
  </si>
  <si>
    <t xml:space="preserve"> 前回までの請求済金額</t>
    <rPh sb="1" eb="3">
      <t>ゼンカイ</t>
    </rPh>
    <rPh sb="6" eb="8">
      <t>セイキュウ</t>
    </rPh>
    <rPh sb="8" eb="9">
      <t>スミ</t>
    </rPh>
    <rPh sb="9" eb="11">
      <t>キンガク</t>
    </rPh>
    <phoneticPr fontId="1"/>
  </si>
  <si>
    <t xml:space="preserve"> 契　　 約　　 金　　 額</t>
    <phoneticPr fontId="1"/>
  </si>
  <si>
    <t xml:space="preserve">(税込) </t>
    <rPh sb="1" eb="3">
      <t>ゼイコミ</t>
    </rPh>
    <phoneticPr fontId="1"/>
  </si>
  <si>
    <t xml:space="preserve">(税抜き) </t>
    <phoneticPr fontId="1"/>
  </si>
  <si>
    <t xml:space="preserve">(税抜き) </t>
    <rPh sb="1" eb="3">
      <t>ゼイヌキ</t>
    </rPh>
    <phoneticPr fontId="1"/>
  </si>
  <si>
    <t>合計</t>
    <rPh sb="0" eb="1">
      <t>ゴウ</t>
    </rPh>
    <rPh sb="1" eb="2">
      <t>ケイ</t>
    </rPh>
    <phoneticPr fontId="1"/>
  </si>
  <si>
    <t>請求</t>
    <rPh sb="0" eb="2">
      <t>セイキュウ</t>
    </rPh>
    <phoneticPr fontId="1"/>
  </si>
  <si>
    <t>％</t>
    <phoneticPr fontId="1"/>
  </si>
  <si>
    <t>契約金額</t>
    <rPh sb="0" eb="2">
      <t>ケイヤク</t>
    </rPh>
    <rPh sb="2" eb="4">
      <t>キンガク</t>
    </rPh>
    <phoneticPr fontId="1"/>
  </si>
  <si>
    <t>請求書（請負契約）</t>
    <rPh sb="4" eb="6">
      <t>ウケオイ</t>
    </rPh>
    <rPh sb="6" eb="8">
      <t>ケイヤク</t>
    </rPh>
    <phoneticPr fontId="1"/>
  </si>
  <si>
    <t>■ 入材・出来高請求書内訳（小工種名・総出来高％・総出来高金額）</t>
    <rPh sb="2" eb="3">
      <t>イ</t>
    </rPh>
    <rPh sb="3" eb="4">
      <t>ザイ</t>
    </rPh>
    <phoneticPr fontId="1"/>
  </si>
  <si>
    <t>出来高</t>
    <rPh sb="0" eb="3">
      <t>デキダカ</t>
    </rPh>
    <phoneticPr fontId="1"/>
  </si>
  <si>
    <r>
      <t>　①×出来高％
　</t>
    </r>
    <r>
      <rPr>
        <b/>
        <sz val="6.5"/>
        <rFont val="ＭＳ Ｐゴシック"/>
        <family val="3"/>
        <charset val="128"/>
      </rPr>
      <t>※１万以下切捨</t>
    </r>
    <rPh sb="3" eb="6">
      <t>デキダカ</t>
    </rPh>
    <rPh sb="11" eb="12">
      <t>マン</t>
    </rPh>
    <rPh sb="12" eb="14">
      <t>イカ</t>
    </rPh>
    <rPh sb="14" eb="16">
      <t>キリス</t>
    </rPh>
    <phoneticPr fontId="1"/>
  </si>
  <si>
    <t>％</t>
  </si>
  <si>
    <t>代表取締役　○○　○○</t>
    <rPh sb="0" eb="5">
      <t>ダイヒョウトリシマリヤク</t>
    </rPh>
    <phoneticPr fontId="1"/>
  </si>
  <si>
    <t>○○銀行</t>
    <rPh sb="2" eb="4">
      <t>ギンコウ</t>
    </rPh>
    <phoneticPr fontId="1"/>
  </si>
  <si>
    <t>○○支店</t>
    <rPh sb="2" eb="4">
      <t>シテン</t>
    </rPh>
    <phoneticPr fontId="1"/>
  </si>
  <si>
    <t>0123456</t>
    <phoneticPr fontId="1"/>
  </si>
  <si>
    <t>○○株式会社</t>
    <rPh sb="2" eb="6">
      <t>カブシキガイシャ</t>
    </rPh>
    <phoneticPr fontId="1"/>
  </si>
  <si>
    <t>　①×左記％</t>
    <rPh sb="3" eb="5">
      <t>サキ</t>
    </rPh>
    <phoneticPr fontId="1"/>
  </si>
  <si>
    <t>現場所長名</t>
    <rPh sb="0" eb="2">
      <t>ゲンバ</t>
    </rPh>
    <rPh sb="2" eb="4">
      <t>ショチョウ</t>
    </rPh>
    <rPh sb="4" eb="5">
      <t>メイ</t>
    </rPh>
    <phoneticPr fontId="1"/>
  </si>
  <si>
    <t>(担当者名) :</t>
    <rPh sb="1" eb="4">
      <t>タントウシャ</t>
    </rPh>
    <rPh sb="4" eb="5">
      <t>メイ</t>
    </rPh>
    <phoneticPr fontId="1"/>
  </si>
  <si>
    <r>
      <t>　②－④
　③－④</t>
    </r>
    <r>
      <rPr>
        <b/>
        <sz val="6.5"/>
        <rFont val="ＭＳ Ｐゴシック"/>
        <family val="3"/>
        <charset val="128"/>
      </rPr>
      <t>※完了時</t>
    </r>
    <r>
      <rPr>
        <sz val="6.5"/>
        <rFont val="ＭＳ Ｐゴシック"/>
        <family val="3"/>
        <charset val="128"/>
      </rPr>
      <t>のみ</t>
    </r>
    <rPh sb="10" eb="12">
      <t>カンリョウ</t>
    </rPh>
    <rPh sb="12" eb="13">
      <t>ジ</t>
    </rPh>
    <phoneticPr fontId="1"/>
  </si>
  <si>
    <t>締</t>
    <rPh sb="0" eb="1">
      <t>シ</t>
    </rPh>
    <phoneticPr fontId="1"/>
  </si>
  <si>
    <t>請求回数</t>
    <rPh sb="0" eb="2">
      <t>セイキュウ</t>
    </rPh>
    <rPh sb="2" eb="4">
      <t>カイスウ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</si>
  <si>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</si>
  <si>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</si>
  <si>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</si>
  <si>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第４回</t>
    <rPh sb="0" eb="1">
      <t>ダイ</t>
    </rPh>
    <rPh sb="2" eb="3">
      <t>カイ</t>
    </rPh>
    <phoneticPr fontId="1"/>
  </si>
  <si>
    <t>第５回</t>
    <rPh sb="0" eb="1">
      <t>ダイ</t>
    </rPh>
    <rPh sb="2" eb="3">
      <t>カイ</t>
    </rPh>
    <phoneticPr fontId="1"/>
  </si>
  <si>
    <t>第６回</t>
    <rPh sb="0" eb="1">
      <t>ダイ</t>
    </rPh>
    <rPh sb="2" eb="3">
      <t>カイ</t>
    </rPh>
    <phoneticPr fontId="1"/>
  </si>
  <si>
    <t>第７回</t>
    <rPh sb="0" eb="1">
      <t>ダイ</t>
    </rPh>
    <rPh sb="2" eb="3">
      <t>カイ</t>
    </rPh>
    <phoneticPr fontId="1"/>
  </si>
  <si>
    <t>第８回</t>
    <rPh sb="0" eb="1">
      <t>ダイ</t>
    </rPh>
    <rPh sb="2" eb="3">
      <t>カイ</t>
    </rPh>
    <phoneticPr fontId="1"/>
  </si>
  <si>
    <t>第９回</t>
    <rPh sb="0" eb="1">
      <t>ダイ</t>
    </rPh>
    <rPh sb="2" eb="3">
      <t>カイ</t>
    </rPh>
    <phoneticPr fontId="1"/>
  </si>
  <si>
    <t>第１０回</t>
    <rPh sb="0" eb="1">
      <t>ダイ</t>
    </rPh>
    <rPh sb="3" eb="4">
      <t>カイ</t>
    </rPh>
    <phoneticPr fontId="1"/>
  </si>
  <si>
    <t>第１１回</t>
    <rPh sb="0" eb="1">
      <t>ダイ</t>
    </rPh>
    <rPh sb="3" eb="4">
      <t>カイ</t>
    </rPh>
    <phoneticPr fontId="1"/>
  </si>
  <si>
    <t>第１２回</t>
    <rPh sb="0" eb="1">
      <t>ダイ</t>
    </rPh>
    <rPh sb="3" eb="4">
      <t>カイ</t>
    </rPh>
    <phoneticPr fontId="1"/>
  </si>
  <si>
    <t>第１３回</t>
    <rPh sb="0" eb="1">
      <t>ダイ</t>
    </rPh>
    <rPh sb="3" eb="4">
      <t>カイ</t>
    </rPh>
    <phoneticPr fontId="1"/>
  </si>
  <si>
    <t>第１５回</t>
    <rPh sb="0" eb="1">
      <t>ダイ</t>
    </rPh>
    <rPh sb="3" eb="4">
      <t>カイ</t>
    </rPh>
    <phoneticPr fontId="1"/>
  </si>
  <si>
    <t>保留金精算</t>
    <rPh sb="0" eb="2">
      <t>ホリュウ</t>
    </rPh>
    <rPh sb="2" eb="3">
      <t>キン</t>
    </rPh>
    <rPh sb="3" eb="5">
      <t>セイサン</t>
    </rPh>
    <phoneticPr fontId="1"/>
  </si>
  <si>
    <t>口座区分</t>
    <rPh sb="0" eb="2">
      <t>コウザ</t>
    </rPh>
    <rPh sb="2" eb="4">
      <t>クブン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</si>
  <si>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</si>
  <si>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</si>
  <si>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000</t>
    <phoneticPr fontId="1"/>
  </si>
  <si>
    <t>0000</t>
    <phoneticPr fontId="1"/>
  </si>
  <si>
    <r>
      <rPr>
        <b/>
        <sz val="9"/>
        <rFont val="ＭＳ Ｐ明朝"/>
        <family val="1"/>
        <charset val="128"/>
      </rPr>
      <t xml:space="preserve"> 完了時のみ</t>
    </r>
    <r>
      <rPr>
        <sz val="9"/>
        <rFont val="ＭＳ Ｐ明朝"/>
        <family val="1"/>
        <charset val="128"/>
      </rPr>
      <t>契約額の</t>
    </r>
    <rPh sb="1" eb="3">
      <t>カンリョウ</t>
    </rPh>
    <rPh sb="3" eb="4">
      <t>ジ</t>
    </rPh>
    <rPh sb="6" eb="7">
      <t>チギリ</t>
    </rPh>
    <rPh sb="7" eb="8">
      <t>ヤク</t>
    </rPh>
    <rPh sb="8" eb="9">
      <t>ガク</t>
    </rPh>
    <phoneticPr fontId="1"/>
  </si>
  <si>
    <t>登録番号</t>
    <rPh sb="0" eb="4">
      <t>トウロクバンゴウ</t>
    </rPh>
    <phoneticPr fontId="1"/>
  </si>
  <si>
    <t>Ｔ</t>
    <phoneticPr fontId="1"/>
  </si>
  <si>
    <t>○○株式会社</t>
    <phoneticPr fontId="1"/>
  </si>
  <si>
    <t>○○県○○市○○区〇〇町１－１－１
○○ビル○Ｆ</t>
    <phoneticPr fontId="1"/>
  </si>
  <si>
    <t>○○大規模修繕工事</t>
    <rPh sb="2" eb="9">
      <t>ダイキボシュウゼンコウジ</t>
    </rPh>
    <phoneticPr fontId="1"/>
  </si>
  <si>
    <t>○○カブシキガイシャ</t>
    <phoneticPr fontId="1"/>
  </si>
  <si>
    <t>01-1234-1234</t>
    <phoneticPr fontId="1"/>
  </si>
  <si>
    <t>○○工事（別紙明細参照）</t>
    <rPh sb="2" eb="4">
      <t>コウジ</t>
    </rPh>
    <rPh sb="5" eb="7">
      <t>ベッシ</t>
    </rPh>
    <rPh sb="7" eb="9">
      <t>メイサイ</t>
    </rPh>
    <rPh sb="9" eb="11">
      <t>サンショウ</t>
    </rPh>
    <phoneticPr fontId="1"/>
  </si>
  <si>
    <t>　年　月　日</t>
    <rPh sb="1" eb="2">
      <t>ネン</t>
    </rPh>
    <rPh sb="3" eb="4">
      <t>ガツ</t>
    </rPh>
    <rPh sb="5" eb="6">
      <t>ヒ</t>
    </rPh>
    <phoneticPr fontId="1"/>
  </si>
  <si>
    <t>2023000-0-00001</t>
    <phoneticPr fontId="1"/>
  </si>
  <si>
    <t>×××</t>
    <phoneticPr fontId="1"/>
  </si>
  <si>
    <r>
      <t>　②－④
　③－④</t>
    </r>
    <r>
      <rPr>
        <b/>
        <sz val="6.5"/>
        <rFont val="ＭＳ Ｐ明朝"/>
        <family val="1"/>
        <charset val="128"/>
      </rPr>
      <t>※完了時</t>
    </r>
    <r>
      <rPr>
        <sz val="6.5"/>
        <rFont val="ＭＳ Ｐ明朝"/>
        <family val="1"/>
        <charset val="128"/>
      </rPr>
      <t>のみ</t>
    </r>
    <rPh sb="10" eb="12">
      <t>カンリョウ</t>
    </rPh>
    <rPh sb="12" eb="13">
      <t>ジ</t>
    </rPh>
    <phoneticPr fontId="1"/>
  </si>
  <si>
    <r>
      <t>　①×出来高％
　</t>
    </r>
    <r>
      <rPr>
        <b/>
        <sz val="6.5"/>
        <rFont val="ＭＳ Ｐ明朝"/>
        <family val="1"/>
        <charset val="128"/>
      </rPr>
      <t>※１万以下切捨</t>
    </r>
    <rPh sb="3" eb="6">
      <t>デキダカ</t>
    </rPh>
    <rPh sb="11" eb="12">
      <t>マン</t>
    </rPh>
    <rPh sb="12" eb="14">
      <t>イカ</t>
    </rPh>
    <rPh sb="14" eb="16">
      <t>キリス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</si>
</sst>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&quot;¥&quot;#,##0_);[Red]\(&quot;¥&quot;#,##0\)"/>
    <numFmt numFmtId="177" formatCode="#,##0_ ;[Red]\-#,##0\ "/>
    <numFmt numFmtId="178" formatCode="m/d;@"/>
    <numFmt numFmtId="179" formatCode="yyyy&quot;年&quot;m&quot;月&quot;d&quot;日 締&quot;"/>
    <numFmt numFmtId="180" formatCode="yyyy&quot;年&quot;m&quot;月&quot;d&quot;日締&quot;"/>
    <numFmt numFmtId="181" formatCode="#,##0.0_ ;[Red]\-#,##0.0\ "/>
    <numFmt numFmtId="182" formatCode="#&quot;-&quot;####&quot;-&quot;####&quot;-&quot;####"/>
    <numFmt numFmtId="183" formatCode="[DBNum3]\ #&quot;－&quot;####&quot;－&quot;####&quot;－&quot;####"/>
    <numFmt numFmtId="184" formatCode="[DBNum3]#&quot;－&quot;####&quot;－&quot;####&quot;－&quot;####"/>
    <numFmt numFmtId="185" formatCode="[$-F800]dddd\,\ mmmm\ dd\,\ yyyy"/>
  </numFmts>
  <fonts count="2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9"/>
      <name val="ＭＳ Ｐ明朝"/>
      <family val="1"/>
      <charset val="128"/>
    </font>
    <font>
      <b/>
      <u/>
      <sz val="2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.5"/>
      <name val="ＭＳ Ｐ明朝"/>
      <family val="1"/>
      <charset val="128"/>
    </font>
    <font>
      <sz val="7"/>
      <name val="ＭＳ Ｐ明朝"/>
      <family val="1"/>
      <charset val="128"/>
    </font>
    <font>
      <b/>
      <sz val="12"/>
      <name val="ＭＳ Ｐ明朝"/>
      <family val="1"/>
      <charset val="128"/>
    </font>
    <font>
      <sz val="8.5"/>
      <name val="ＭＳ Ｐ明朝"/>
      <family val="1"/>
      <charset val="128"/>
    </font>
    <font>
      <sz val="9.5"/>
      <name val="ＭＳ Ｐ明朝"/>
      <family val="1"/>
      <charset val="128"/>
    </font>
    <font>
      <sz val="6.5"/>
      <name val="ＭＳ Ｐゴシック"/>
      <family val="3"/>
      <charset val="128"/>
    </font>
    <font>
      <b/>
      <sz val="12.5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6.5"/>
      <name val="ＭＳ Ｐゴシック"/>
      <family val="3"/>
      <charset val="128"/>
    </font>
    <font>
      <sz val="11"/>
      <name val="ＭＳ Ｐゴシック"/>
      <family val="3"/>
      <charset val="128"/>
    </font>
    <font>
      <sz val="6.5"/>
      <name val="ＭＳ Ｐ明朝"/>
      <family val="1"/>
      <charset val="128"/>
    </font>
    <font>
      <b/>
      <sz val="6.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indexed="64"/>
      </right>
      <top style="thin">
        <color auto="1"/>
      </top>
      <bottom style="hair">
        <color auto="1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auto="1"/>
      </bottom>
      <diagonal/>
    </border>
    <border>
      <left style="double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6" fillId="0" borderId="0"/>
  </cellStyleXfs>
  <cellXfs count="467">
    <xf numFmtId="0" fontId="0" fillId="0" borderId="0" xfId="0">
      <alignment vertical="center"/>
    </xf>
    <xf numFmtId="0" fontId="0" fillId="0" borderId="98" xfId="0" applyBorder="1">
      <alignment vertical="center"/>
    </xf>
    <xf numFmtId="9" fontId="0" fillId="0" borderId="98" xfId="0" applyNumberFormat="1" applyBorder="1">
      <alignment vertical="center"/>
    </xf>
    <xf numFmtId="0" fontId="0" fillId="0" borderId="99" xfId="0" applyBorder="1">
      <alignment vertical="center"/>
    </xf>
    <xf numFmtId="0" fontId="0" fillId="0" borderId="97" xfId="0" applyBorder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5" fillId="0" borderId="1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3" xfId="0" applyFont="1" applyBorder="1">
      <alignment vertical="center"/>
    </xf>
    <xf numFmtId="0" fontId="12" fillId="0" borderId="3" xfId="0" applyFont="1" applyBorder="1" applyAlignment="1"/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3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10" fillId="0" borderId="0" xfId="0" applyFont="1" applyAlignment="1">
      <alignment horizontal="distributed" vertical="center"/>
    </xf>
    <xf numFmtId="0" fontId="11" fillId="0" borderId="0" xfId="0" applyFont="1" applyAlignment="1"/>
    <xf numFmtId="179" fontId="12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179" fontId="12" fillId="0" borderId="0" xfId="0" applyNumberFormat="1" applyFont="1">
      <alignment vertical="center"/>
    </xf>
    <xf numFmtId="0" fontId="4" fillId="0" borderId="6" xfId="0" applyFont="1" applyBorder="1">
      <alignment vertical="center"/>
    </xf>
    <xf numFmtId="176" fontId="13" fillId="0" borderId="3" xfId="0" applyNumberFormat="1" applyFont="1" applyBorder="1" applyAlignment="1">
      <alignment shrinkToFit="1"/>
    </xf>
    <xf numFmtId="176" fontId="13" fillId="0" borderId="0" xfId="0" applyNumberFormat="1" applyFont="1" applyAlignment="1">
      <alignment shrinkToFit="1"/>
    </xf>
    <xf numFmtId="0" fontId="15" fillId="0" borderId="0" xfId="0" applyFont="1" applyAlignment="1">
      <alignment horizontal="center" vertical="center"/>
    </xf>
    <xf numFmtId="0" fontId="4" fillId="0" borderId="24" xfId="0" applyFont="1" applyBorder="1">
      <alignment vertical="center"/>
    </xf>
    <xf numFmtId="0" fontId="4" fillId="0" borderId="30" xfId="0" applyFont="1" applyBorder="1">
      <alignment vertical="center"/>
    </xf>
    <xf numFmtId="0" fontId="12" fillId="0" borderId="0" xfId="0" applyFont="1" applyAlignment="1">
      <alignment vertical="center" shrinkToFit="1"/>
    </xf>
    <xf numFmtId="0" fontId="4" fillId="0" borderId="87" xfId="0" applyFont="1" applyBorder="1">
      <alignment vertical="center"/>
    </xf>
    <xf numFmtId="0" fontId="4" fillId="0" borderId="88" xfId="0" applyFont="1" applyBorder="1">
      <alignment vertical="center"/>
    </xf>
    <xf numFmtId="0" fontId="4" fillId="0" borderId="88" xfId="0" applyFont="1" applyBorder="1" applyAlignment="1">
      <alignment horizontal="center" vertical="center"/>
    </xf>
    <xf numFmtId="0" fontId="4" fillId="0" borderId="89" xfId="0" applyFont="1" applyBorder="1">
      <alignment vertical="center"/>
    </xf>
    <xf numFmtId="0" fontId="4" fillId="0" borderId="7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76" xfId="0" applyFont="1" applyBorder="1">
      <alignment vertical="center"/>
    </xf>
    <xf numFmtId="0" fontId="4" fillId="0" borderId="59" xfId="0" applyFont="1" applyBorder="1">
      <alignment vertical="center"/>
    </xf>
    <xf numFmtId="0" fontId="17" fillId="0" borderId="0" xfId="0" applyFont="1">
      <alignment vertical="center"/>
    </xf>
    <xf numFmtId="6" fontId="19" fillId="0" borderId="77" xfId="6" applyFont="1" applyFill="1" applyBorder="1" applyAlignment="1" applyProtection="1">
      <alignment vertical="center"/>
    </xf>
    <xf numFmtId="6" fontId="19" fillId="0" borderId="0" xfId="6" applyFont="1" applyFill="1" applyBorder="1" applyAlignment="1" applyProtection="1">
      <alignment vertical="center"/>
    </xf>
    <xf numFmtId="6" fontId="19" fillId="0" borderId="34" xfId="6" applyFont="1" applyFill="1" applyBorder="1" applyAlignment="1" applyProtection="1">
      <alignment vertical="center"/>
    </xf>
    <xf numFmtId="6" fontId="19" fillId="0" borderId="28" xfId="6" applyFont="1" applyFill="1" applyBorder="1" applyAlignment="1" applyProtection="1">
      <alignment vertical="center"/>
    </xf>
    <xf numFmtId="6" fontId="19" fillId="0" borderId="60" xfId="6" applyFont="1" applyFill="1" applyBorder="1" applyAlignment="1" applyProtection="1">
      <alignment vertical="center"/>
    </xf>
    <xf numFmtId="0" fontId="4" fillId="0" borderId="70" xfId="0" applyFont="1" applyBorder="1">
      <alignment vertical="center"/>
    </xf>
    <xf numFmtId="0" fontId="17" fillId="0" borderId="1" xfId="0" applyFont="1" applyBorder="1">
      <alignment vertical="center"/>
    </xf>
    <xf numFmtId="6" fontId="19" fillId="0" borderId="55" xfId="6" applyFont="1" applyFill="1" applyBorder="1" applyAlignment="1" applyProtection="1">
      <alignment vertical="center"/>
    </xf>
    <xf numFmtId="6" fontId="19" fillId="0" borderId="1" xfId="6" applyFont="1" applyFill="1" applyBorder="1" applyAlignment="1" applyProtection="1">
      <alignment vertical="center"/>
    </xf>
    <xf numFmtId="6" fontId="19" fillId="0" borderId="23" xfId="6" applyFont="1" applyFill="1" applyBorder="1" applyAlignment="1" applyProtection="1">
      <alignment vertical="center"/>
    </xf>
    <xf numFmtId="6" fontId="19" fillId="0" borderId="15" xfId="6" applyFont="1" applyFill="1" applyBorder="1" applyAlignment="1" applyProtection="1">
      <alignment vertical="center"/>
    </xf>
    <xf numFmtId="6" fontId="19" fillId="0" borderId="82" xfId="6" applyFont="1" applyFill="1" applyBorder="1" applyAlignment="1" applyProtection="1">
      <alignment vertical="center"/>
    </xf>
    <xf numFmtId="0" fontId="4" fillId="0" borderId="71" xfId="0" applyFont="1" applyBorder="1">
      <alignment vertical="center"/>
    </xf>
    <xf numFmtId="6" fontId="19" fillId="0" borderId="53" xfId="6" applyFont="1" applyFill="1" applyBorder="1" applyAlignment="1" applyProtection="1">
      <alignment vertical="center"/>
    </xf>
    <xf numFmtId="6" fontId="19" fillId="0" borderId="3" xfId="6" applyFont="1" applyFill="1" applyBorder="1" applyAlignment="1" applyProtection="1">
      <alignment vertical="center"/>
    </xf>
    <xf numFmtId="6" fontId="19" fillId="0" borderId="47" xfId="6" applyFont="1" applyFill="1" applyBorder="1" applyAlignment="1" applyProtection="1">
      <alignment vertical="center"/>
    </xf>
    <xf numFmtId="6" fontId="19" fillId="0" borderId="20" xfId="6" applyFont="1" applyFill="1" applyBorder="1" applyAlignment="1" applyProtection="1">
      <alignment vertical="center"/>
    </xf>
    <xf numFmtId="6" fontId="19" fillId="0" borderId="69" xfId="6" applyFont="1" applyFill="1" applyBorder="1" applyAlignment="1" applyProtection="1">
      <alignment vertical="center"/>
    </xf>
    <xf numFmtId="0" fontId="4" fillId="0" borderId="46" xfId="0" applyFont="1" applyBorder="1">
      <alignment vertical="center"/>
    </xf>
    <xf numFmtId="6" fontId="19" fillId="0" borderId="81" xfId="6" applyFont="1" applyFill="1" applyBorder="1" applyAlignment="1" applyProtection="1">
      <alignment vertical="center"/>
    </xf>
    <xf numFmtId="6" fontId="19" fillId="0" borderId="46" xfId="6" applyFont="1" applyFill="1" applyBorder="1" applyAlignment="1" applyProtection="1">
      <alignment vertical="center"/>
    </xf>
    <xf numFmtId="6" fontId="19" fillId="0" borderId="84" xfId="6" applyFont="1" applyFill="1" applyBorder="1" applyAlignment="1" applyProtection="1">
      <alignment vertical="center"/>
    </xf>
    <xf numFmtId="6" fontId="19" fillId="0" borderId="56" xfId="6" applyFont="1" applyFill="1" applyBorder="1" applyAlignment="1" applyProtection="1">
      <alignment vertical="center"/>
    </xf>
    <xf numFmtId="6" fontId="19" fillId="0" borderId="83" xfId="6" applyFont="1" applyFill="1" applyBorder="1" applyAlignment="1" applyProtection="1">
      <alignment vertical="center"/>
    </xf>
    <xf numFmtId="0" fontId="6" fillId="0" borderId="3" xfId="0" applyFont="1" applyBorder="1" applyAlignment="1">
      <alignment vertical="center" shrinkToFit="1"/>
    </xf>
    <xf numFmtId="0" fontId="4" fillId="0" borderId="43" xfId="0" applyFont="1" applyBorder="1">
      <alignment vertical="center"/>
    </xf>
    <xf numFmtId="0" fontId="17" fillId="0" borderId="42" xfId="0" applyFont="1" applyBorder="1">
      <alignment vertical="center"/>
    </xf>
    <xf numFmtId="0" fontId="4" fillId="0" borderId="42" xfId="0" applyFont="1" applyBorder="1">
      <alignment vertical="center"/>
    </xf>
    <xf numFmtId="6" fontId="19" fillId="0" borderId="80" xfId="6" applyFont="1" applyFill="1" applyBorder="1" applyAlignment="1" applyProtection="1">
      <alignment vertical="center"/>
    </xf>
    <xf numFmtId="6" fontId="19" fillId="0" borderId="42" xfId="6" applyFont="1" applyFill="1" applyBorder="1" applyAlignment="1" applyProtection="1">
      <alignment vertical="center"/>
    </xf>
    <xf numFmtId="6" fontId="19" fillId="0" borderId="64" xfId="6" applyFont="1" applyFill="1" applyBorder="1" applyAlignment="1" applyProtection="1">
      <alignment vertical="center"/>
    </xf>
    <xf numFmtId="6" fontId="19" fillId="0" borderId="58" xfId="6" applyFont="1" applyFill="1" applyBorder="1" applyAlignment="1" applyProtection="1">
      <alignment vertical="center"/>
    </xf>
    <xf numFmtId="6" fontId="19" fillId="0" borderId="44" xfId="6" applyFont="1" applyFill="1" applyBorder="1" applyAlignment="1" applyProtection="1">
      <alignment vertical="center"/>
    </xf>
    <xf numFmtId="0" fontId="4" fillId="0" borderId="45" xfId="0" applyFont="1" applyBorder="1">
      <alignment vertical="center"/>
    </xf>
    <xf numFmtId="0" fontId="17" fillId="0" borderId="46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38" fontId="4" fillId="0" borderId="80" xfId="1" applyFont="1" applyFill="1" applyBorder="1" applyAlignment="1" applyProtection="1">
      <alignment vertical="center"/>
    </xf>
    <xf numFmtId="38" fontId="4" fillId="0" borderId="42" xfId="1" applyFont="1" applyFill="1" applyBorder="1" applyAlignment="1" applyProtection="1">
      <alignment vertical="center"/>
    </xf>
    <xf numFmtId="38" fontId="4" fillId="0" borderId="64" xfId="1" applyFont="1" applyFill="1" applyBorder="1" applyAlignment="1" applyProtection="1">
      <alignment vertical="center"/>
    </xf>
    <xf numFmtId="38" fontId="4" fillId="0" borderId="58" xfId="1" applyFont="1" applyFill="1" applyBorder="1" applyAlignment="1" applyProtection="1">
      <alignment vertical="center"/>
    </xf>
    <xf numFmtId="38" fontId="4" fillId="0" borderId="65" xfId="1" applyFont="1" applyFill="1" applyBorder="1" applyAlignment="1" applyProtection="1">
      <alignment vertical="center"/>
    </xf>
    <xf numFmtId="38" fontId="4" fillId="0" borderId="77" xfId="1" applyFont="1" applyFill="1" applyBorder="1" applyAlignment="1" applyProtection="1">
      <alignment vertical="center"/>
    </xf>
    <xf numFmtId="38" fontId="4" fillId="0" borderId="0" xfId="1" applyFont="1" applyFill="1" applyBorder="1" applyAlignment="1" applyProtection="1">
      <alignment vertical="center"/>
    </xf>
    <xf numFmtId="38" fontId="4" fillId="0" borderId="34" xfId="1" applyFont="1" applyFill="1" applyBorder="1" applyAlignment="1" applyProtection="1">
      <alignment vertical="center"/>
    </xf>
    <xf numFmtId="38" fontId="4" fillId="0" borderId="28" xfId="1" applyFont="1" applyFill="1" applyBorder="1" applyAlignment="1" applyProtection="1">
      <alignment vertical="center"/>
    </xf>
    <xf numFmtId="38" fontId="4" fillId="0" borderId="6" xfId="1" applyFont="1" applyFill="1" applyBorder="1" applyAlignment="1" applyProtection="1">
      <alignment vertical="center"/>
    </xf>
    <xf numFmtId="38" fontId="4" fillId="0" borderId="61" xfId="1" applyFont="1" applyFill="1" applyBorder="1" applyAlignment="1" applyProtection="1">
      <alignment vertical="center"/>
    </xf>
    <xf numFmtId="38" fontId="4" fillId="0" borderId="62" xfId="1" applyFont="1" applyFill="1" applyBorder="1" applyAlignment="1" applyProtection="1">
      <alignment vertical="center"/>
    </xf>
    <xf numFmtId="38" fontId="4" fillId="0" borderId="53" xfId="1" applyFont="1" applyFill="1" applyBorder="1" applyAlignment="1" applyProtection="1">
      <alignment vertical="center"/>
    </xf>
    <xf numFmtId="38" fontId="4" fillId="0" borderId="3" xfId="1" applyFont="1" applyFill="1" applyBorder="1" applyAlignment="1" applyProtection="1">
      <alignment vertical="center"/>
    </xf>
    <xf numFmtId="38" fontId="4" fillId="0" borderId="47" xfId="1" applyFont="1" applyFill="1" applyBorder="1" applyAlignment="1" applyProtection="1">
      <alignment vertical="center"/>
    </xf>
    <xf numFmtId="38" fontId="4" fillId="0" borderId="20" xfId="1" applyFont="1" applyFill="1" applyBorder="1" applyAlignment="1" applyProtection="1">
      <alignment vertical="center"/>
    </xf>
    <xf numFmtId="38" fontId="4" fillId="0" borderId="4" xfId="1" applyFont="1" applyFill="1" applyBorder="1" applyAlignment="1" applyProtection="1">
      <alignment vertical="center"/>
    </xf>
    <xf numFmtId="38" fontId="4" fillId="0" borderId="55" xfId="1" applyFont="1" applyFill="1" applyBorder="1" applyAlignment="1" applyProtection="1">
      <alignment vertical="center"/>
    </xf>
    <xf numFmtId="38" fontId="4" fillId="0" borderId="1" xfId="1" applyFont="1" applyFill="1" applyBorder="1" applyAlignment="1" applyProtection="1">
      <alignment vertical="center"/>
    </xf>
    <xf numFmtId="38" fontId="4" fillId="0" borderId="23" xfId="1" applyFont="1" applyFill="1" applyBorder="1" applyAlignment="1" applyProtection="1">
      <alignment vertical="center"/>
    </xf>
    <xf numFmtId="38" fontId="4" fillId="0" borderId="15" xfId="1" applyFont="1" applyFill="1" applyBorder="1" applyAlignment="1" applyProtection="1">
      <alignment vertical="center"/>
    </xf>
    <xf numFmtId="38" fontId="4" fillId="0" borderId="49" xfId="1" applyFont="1" applyFill="1" applyBorder="1" applyAlignment="1" applyProtection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177" fontId="12" fillId="0" borderId="85" xfId="0" applyNumberFormat="1" applyFont="1" applyBorder="1" applyAlignment="1">
      <alignment shrinkToFit="1"/>
    </xf>
    <xf numFmtId="177" fontId="12" fillId="0" borderId="24" xfId="0" applyNumberFormat="1" applyFont="1" applyBorder="1" applyAlignment="1">
      <alignment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177" fontId="12" fillId="0" borderId="0" xfId="0" applyNumberFormat="1" applyFont="1" applyAlignment="1"/>
    <xf numFmtId="177" fontId="12" fillId="0" borderId="54" xfId="0" applyNumberFormat="1" applyFont="1" applyBorder="1" applyAlignment="1">
      <alignment shrinkToFit="1"/>
    </xf>
    <xf numFmtId="177" fontId="12" fillId="0" borderId="22" xfId="0" applyNumberFormat="1" applyFont="1" applyBorder="1" applyAlignment="1">
      <alignment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177" fontId="12" fillId="0" borderId="86" xfId="0" applyNumberFormat="1" applyFont="1" applyBorder="1" applyAlignment="1">
      <alignment shrinkToFit="1"/>
    </xf>
    <xf numFmtId="177" fontId="12" fillId="0" borderId="16" xfId="0" applyNumberFormat="1" applyFont="1" applyBorder="1" applyAlignment="1">
      <alignment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177" fontId="12" fillId="0" borderId="52" xfId="0" applyNumberFormat="1" applyFont="1" applyBorder="1" applyAlignment="1">
      <alignment vertical="center" shrinkToFit="1"/>
    </xf>
    <xf numFmtId="177" fontId="12" fillId="0" borderId="8" xfId="0" applyNumberFormat="1" applyFont="1" applyBorder="1" applyAlignment="1">
      <alignment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7" fontId="12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20" fillId="0" borderId="41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shrinkToFit="1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 shrinkToFit="1"/>
    </xf>
    <xf numFmtId="183" fontId="12" fillId="2" borderId="4" xfId="0" applyNumberFormat="1" applyFont="1" applyFill="1" applyBorder="1" applyAlignment="1" applyProtection="1">
      <alignment vertical="center" wrapText="1" justifyLastLine="1"/>
      <protection locked="0"/>
    </xf>
    <xf numFmtId="183" fontId="12" fillId="2" borderId="40" xfId="0" applyNumberFormat="1" applyFont="1" applyFill="1" applyBorder="1" applyAlignment="1" applyProtection="1">
      <alignment vertical="center" wrapText="1" justifyLastLine="1"/>
      <protection locked="0"/>
    </xf>
    <xf numFmtId="0" fontId="6" fillId="0" borderId="13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4" fillId="2" borderId="0" xfId="0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40" xfId="0" applyFont="1" applyFill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4" borderId="36" xfId="0" applyFont="1" applyFill="1" applyBorder="1" applyAlignment="1" applyProtection="1">
      <alignment horizontal="center" shrinkToFit="1"/>
      <protection locked="0"/>
    </xf>
    <xf numFmtId="0" fontId="12" fillId="4" borderId="22" xfId="0" applyFont="1" applyFill="1" applyBorder="1" applyAlignment="1" applyProtection="1">
      <alignment horizontal="center" shrinkToFit="1"/>
      <protection locked="0"/>
    </xf>
    <xf numFmtId="0" fontId="12" fillId="4" borderId="25" xfId="0" applyFont="1" applyFill="1" applyBorder="1" applyAlignment="1" applyProtection="1">
      <alignment horizontal="center" shrinkToFit="1"/>
      <protection locked="0"/>
    </xf>
    <xf numFmtId="177" fontId="12" fillId="2" borderId="36" xfId="0" applyNumberFormat="1" applyFont="1" applyFill="1" applyBorder="1" applyAlignment="1" applyProtection="1">
      <protection locked="0"/>
    </xf>
    <xf numFmtId="177" fontId="12" fillId="2" borderId="22" xfId="0" applyNumberFormat="1" applyFont="1" applyFill="1" applyBorder="1" applyAlignment="1" applyProtection="1">
      <protection locked="0"/>
    </xf>
    <xf numFmtId="177" fontId="12" fillId="3" borderId="36" xfId="0" applyNumberFormat="1" applyFont="1" applyFill="1" applyBorder="1" applyAlignment="1" applyProtection="1">
      <alignment shrinkToFit="1"/>
      <protection locked="0"/>
    </xf>
    <xf numFmtId="177" fontId="12" fillId="3" borderId="22" xfId="0" applyNumberFormat="1" applyFont="1" applyFill="1" applyBorder="1" applyAlignment="1" applyProtection="1">
      <alignment shrinkToFit="1"/>
      <protection locked="0"/>
    </xf>
    <xf numFmtId="177" fontId="12" fillId="3" borderId="66" xfId="0" applyNumberFormat="1" applyFont="1" applyFill="1" applyBorder="1" applyAlignment="1" applyProtection="1">
      <alignment shrinkToFit="1"/>
      <protection locked="0"/>
    </xf>
    <xf numFmtId="0" fontId="12" fillId="2" borderId="28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10" xfId="0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0" fontId="14" fillId="0" borderId="12" xfId="0" applyFont="1" applyBorder="1" applyAlignment="1">
      <alignment horizontal="center" vertical="center" wrapText="1" shrinkToFit="1"/>
    </xf>
    <xf numFmtId="0" fontId="14" fillId="0" borderId="13" xfId="0" applyFont="1" applyBorder="1" applyAlignment="1">
      <alignment horizontal="center" vertical="center" wrapText="1" shrinkToFit="1"/>
    </xf>
    <xf numFmtId="0" fontId="14" fillId="0" borderId="33" xfId="0" applyFont="1" applyBorder="1" applyAlignment="1">
      <alignment horizontal="center" vertical="center" wrapText="1" shrinkToFit="1"/>
    </xf>
    <xf numFmtId="0" fontId="14" fillId="0" borderId="5" xfId="0" applyFont="1" applyBorder="1" applyAlignment="1">
      <alignment horizontal="center" vertical="center" wrapText="1" shrinkToFit="1"/>
    </xf>
    <xf numFmtId="0" fontId="14" fillId="0" borderId="0" xfId="0" applyFont="1" applyAlignment="1">
      <alignment horizontal="center" vertical="center" wrapText="1" shrinkToFit="1"/>
    </xf>
    <xf numFmtId="0" fontId="14" fillId="0" borderId="34" xfId="0" applyFont="1" applyBorder="1" applyAlignment="1">
      <alignment horizontal="center" vertical="center" wrapText="1" shrinkToFit="1"/>
    </xf>
    <xf numFmtId="0" fontId="12" fillId="2" borderId="14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34" xfId="0" applyFont="1" applyBorder="1" applyAlignment="1">
      <alignment horizontal="center" vertical="center" shrinkToFit="1"/>
    </xf>
    <xf numFmtId="0" fontId="14" fillId="0" borderId="39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48" xfId="0" applyFont="1" applyBorder="1" applyAlignment="1">
      <alignment horizontal="center" vertical="center" shrinkToFit="1"/>
    </xf>
    <xf numFmtId="6" fontId="4" fillId="2" borderId="20" xfId="1" applyNumberFormat="1" applyFont="1" applyFill="1" applyBorder="1" applyAlignment="1" applyProtection="1">
      <alignment horizontal="right" vertical="center" indent="1"/>
      <protection locked="0"/>
    </xf>
    <xf numFmtId="6" fontId="4" fillId="2" borderId="3" xfId="1" applyNumberFormat="1" applyFont="1" applyFill="1" applyBorder="1" applyAlignment="1" applyProtection="1">
      <alignment horizontal="right" vertical="center" indent="1"/>
      <protection locked="0"/>
    </xf>
    <xf numFmtId="6" fontId="4" fillId="2" borderId="57" xfId="1" applyNumberFormat="1" applyFont="1" applyFill="1" applyBorder="1" applyAlignment="1" applyProtection="1">
      <alignment horizontal="right" vertical="center" indent="1"/>
      <protection locked="0"/>
    </xf>
    <xf numFmtId="6" fontId="4" fillId="2" borderId="28" xfId="1" applyNumberFormat="1" applyFont="1" applyFill="1" applyBorder="1" applyAlignment="1" applyProtection="1">
      <alignment horizontal="right" vertical="center" indent="1"/>
      <protection locked="0"/>
    </xf>
    <xf numFmtId="6" fontId="4" fillId="2" borderId="0" xfId="1" applyNumberFormat="1" applyFont="1" applyFill="1" applyBorder="1" applyAlignment="1" applyProtection="1">
      <alignment horizontal="right" vertical="center" indent="1"/>
      <protection locked="0"/>
    </xf>
    <xf numFmtId="6" fontId="4" fillId="2" borderId="72" xfId="1" applyNumberFormat="1" applyFont="1" applyFill="1" applyBorder="1" applyAlignment="1" applyProtection="1">
      <alignment horizontal="right" vertical="center" indent="1"/>
      <protection locked="0"/>
    </xf>
    <xf numFmtId="6" fontId="4" fillId="2" borderId="15" xfId="1" applyNumberFormat="1" applyFont="1" applyFill="1" applyBorder="1" applyAlignment="1" applyProtection="1">
      <alignment horizontal="right" vertical="center" indent="1"/>
      <protection locked="0"/>
    </xf>
    <xf numFmtId="6" fontId="4" fillId="2" borderId="1" xfId="1" applyNumberFormat="1" applyFont="1" applyFill="1" applyBorder="1" applyAlignment="1" applyProtection="1">
      <alignment horizontal="right" vertical="center" indent="1"/>
      <protection locked="0"/>
    </xf>
    <xf numFmtId="6" fontId="4" fillId="2" borderId="68" xfId="1" applyNumberFormat="1" applyFont="1" applyFill="1" applyBorder="1" applyAlignment="1" applyProtection="1">
      <alignment horizontal="right" vertical="center" indent="1"/>
      <protection locked="0"/>
    </xf>
    <xf numFmtId="0" fontId="4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7" xfId="0" applyFont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14" fillId="0" borderId="9" xfId="0" applyFont="1" applyBorder="1" applyAlignment="1">
      <alignment horizontal="center" vertical="center" shrinkToFit="1"/>
    </xf>
    <xf numFmtId="0" fontId="14" fillId="0" borderId="26" xfId="0" applyFont="1" applyBorder="1" applyAlignment="1">
      <alignment horizontal="center" vertical="center" shrinkToFit="1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12" fillId="4" borderId="4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Alignment="1" applyProtection="1">
      <alignment horizontal="center" vertical="center"/>
      <protection locked="0"/>
    </xf>
    <xf numFmtId="0" fontId="12" fillId="4" borderId="6" xfId="0" applyFont="1" applyFill="1" applyBorder="1" applyAlignment="1" applyProtection="1">
      <alignment horizontal="center" vertical="center"/>
      <protection locked="0"/>
    </xf>
    <xf numFmtId="0" fontId="12" fillId="4" borderId="9" xfId="0" applyFont="1" applyFill="1" applyBorder="1" applyAlignment="1" applyProtection="1">
      <alignment horizontal="center" vertical="center"/>
      <protection locked="0"/>
    </xf>
    <xf numFmtId="0" fontId="12" fillId="4" borderId="11" xfId="0" applyFont="1" applyFill="1" applyBorder="1" applyAlignment="1" applyProtection="1">
      <alignment horizontal="center" vertical="center"/>
      <protection locked="0"/>
    </xf>
    <xf numFmtId="0" fontId="14" fillId="0" borderId="18" xfId="0" applyFont="1" applyBorder="1" applyAlignment="1">
      <alignment vertical="center" textRotation="255"/>
    </xf>
    <xf numFmtId="0" fontId="14" fillId="0" borderId="19" xfId="0" applyFont="1" applyBorder="1" applyAlignment="1">
      <alignment vertical="center" textRotation="255"/>
    </xf>
    <xf numFmtId="0" fontId="14" fillId="0" borderId="50" xfId="0" applyFont="1" applyBorder="1" applyAlignment="1">
      <alignment vertical="center" textRotation="255"/>
    </xf>
    <xf numFmtId="0" fontId="14" fillId="0" borderId="2" xfId="0" applyFont="1" applyBorder="1" applyAlignment="1">
      <alignment horizontal="center" vertical="center" shrinkToFit="1"/>
    </xf>
    <xf numFmtId="0" fontId="20" fillId="0" borderId="52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12" fillId="2" borderId="35" xfId="0" applyFont="1" applyFill="1" applyBorder="1" applyAlignment="1" applyProtection="1">
      <alignment horizontal="left" shrinkToFit="1"/>
      <protection locked="0"/>
    </xf>
    <xf numFmtId="0" fontId="12" fillId="2" borderId="24" xfId="0" applyFont="1" applyFill="1" applyBorder="1" applyAlignment="1" applyProtection="1">
      <alignment horizontal="left" shrinkToFit="1"/>
      <protection locked="0"/>
    </xf>
    <xf numFmtId="0" fontId="12" fillId="2" borderId="37" xfId="0" applyFont="1" applyFill="1" applyBorder="1" applyAlignment="1" applyProtection="1">
      <alignment horizontal="left" shrinkToFit="1"/>
      <protection locked="0"/>
    </xf>
    <xf numFmtId="181" fontId="12" fillId="2" borderId="35" xfId="0" applyNumberFormat="1" applyFont="1" applyFill="1" applyBorder="1" applyAlignment="1" applyProtection="1">
      <alignment shrinkToFit="1"/>
      <protection locked="0"/>
    </xf>
    <xf numFmtId="181" fontId="12" fillId="2" borderId="24" xfId="0" applyNumberFormat="1" applyFont="1" applyFill="1" applyBorder="1" applyAlignment="1" applyProtection="1">
      <alignment shrinkToFit="1"/>
      <protection locked="0"/>
    </xf>
    <xf numFmtId="181" fontId="12" fillId="2" borderId="37" xfId="0" applyNumberFormat="1" applyFont="1" applyFill="1" applyBorder="1" applyAlignment="1" applyProtection="1">
      <alignment shrinkToFit="1"/>
      <protection locked="0"/>
    </xf>
    <xf numFmtId="0" fontId="16" fillId="0" borderId="42" xfId="0" applyFont="1" applyBorder="1" applyAlignment="1">
      <alignment horizontal="distributed" vertical="center"/>
    </xf>
    <xf numFmtId="0" fontId="16" fillId="0" borderId="0" xfId="0" applyFont="1" applyAlignment="1">
      <alignment horizontal="distributed" vertical="center"/>
    </xf>
    <xf numFmtId="0" fontId="16" fillId="0" borderId="46" xfId="0" applyFont="1" applyBorder="1" applyAlignment="1">
      <alignment horizontal="distributed" vertical="center"/>
    </xf>
    <xf numFmtId="0" fontId="12" fillId="4" borderId="12" xfId="0" applyFont="1" applyFill="1" applyBorder="1" applyAlignment="1" applyProtection="1">
      <alignment horizontal="center" vertical="center"/>
      <protection locked="0"/>
    </xf>
    <xf numFmtId="0" fontId="12" fillId="4" borderId="13" xfId="0" applyFont="1" applyFill="1" applyBorder="1" applyAlignment="1" applyProtection="1">
      <alignment horizontal="center" vertical="center"/>
      <protection locked="0"/>
    </xf>
    <xf numFmtId="0" fontId="12" fillId="4" borderId="21" xfId="0" applyFont="1" applyFill="1" applyBorder="1" applyAlignment="1" applyProtection="1">
      <alignment horizontal="center" vertical="center"/>
      <protection locked="0"/>
    </xf>
    <xf numFmtId="0" fontId="4" fillId="0" borderId="90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20" fillId="0" borderId="93" xfId="0" applyFont="1" applyBorder="1" applyAlignment="1">
      <alignment horizontal="center" vertical="center"/>
    </xf>
    <xf numFmtId="0" fontId="20" fillId="0" borderId="91" xfId="0" applyFont="1" applyBorder="1" applyAlignment="1">
      <alignment horizontal="center" vertical="center"/>
    </xf>
    <xf numFmtId="0" fontId="20" fillId="0" borderId="94" xfId="0" applyFont="1" applyBorder="1" applyAlignment="1">
      <alignment horizontal="center" vertical="center"/>
    </xf>
    <xf numFmtId="0" fontId="20" fillId="0" borderId="95" xfId="0" applyFont="1" applyBorder="1" applyAlignment="1">
      <alignment horizontal="center" vertical="center"/>
    </xf>
    <xf numFmtId="0" fontId="20" fillId="0" borderId="96" xfId="0" applyFont="1" applyBorder="1" applyAlignment="1">
      <alignment horizontal="center" vertical="center"/>
    </xf>
    <xf numFmtId="0" fontId="16" fillId="0" borderId="1" xfId="0" applyFont="1" applyBorder="1" applyAlignment="1">
      <alignment horizontal="distributed" vertical="center"/>
    </xf>
    <xf numFmtId="0" fontId="22" fillId="0" borderId="3" xfId="0" applyFont="1" applyBorder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1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6" fillId="0" borderId="34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48" xfId="0" applyFont="1" applyBorder="1" applyAlignment="1">
      <alignment horizontal="right" vertical="center"/>
    </xf>
    <xf numFmtId="6" fontId="23" fillId="3" borderId="28" xfId="6" applyFont="1" applyFill="1" applyBorder="1" applyAlignment="1" applyProtection="1">
      <alignment horizontal="right" vertical="center" indent="1"/>
      <protection locked="0"/>
    </xf>
    <xf numFmtId="6" fontId="23" fillId="3" borderId="0" xfId="6" applyFont="1" applyFill="1" applyBorder="1" applyAlignment="1" applyProtection="1">
      <alignment horizontal="right" vertical="center" indent="1"/>
      <protection locked="0"/>
    </xf>
    <xf numFmtId="6" fontId="23" fillId="3" borderId="72" xfId="6" applyFont="1" applyFill="1" applyBorder="1" applyAlignment="1" applyProtection="1">
      <alignment horizontal="right" vertical="center" indent="1"/>
      <protection locked="0"/>
    </xf>
    <xf numFmtId="6" fontId="23" fillId="3" borderId="15" xfId="6" applyFont="1" applyFill="1" applyBorder="1" applyAlignment="1" applyProtection="1">
      <alignment horizontal="right" vertical="center" indent="1"/>
      <protection locked="0"/>
    </xf>
    <xf numFmtId="6" fontId="23" fillId="3" borderId="1" xfId="6" applyFont="1" applyFill="1" applyBorder="1" applyAlignment="1" applyProtection="1">
      <alignment horizontal="right" vertical="center" indent="1"/>
      <protection locked="0"/>
    </xf>
    <xf numFmtId="6" fontId="23" fillId="3" borderId="68" xfId="6" applyFont="1" applyFill="1" applyBorder="1" applyAlignment="1" applyProtection="1">
      <alignment horizontal="right" vertical="center" indent="1"/>
      <protection locked="0"/>
    </xf>
    <xf numFmtId="0" fontId="6" fillId="0" borderId="42" xfId="0" applyFont="1" applyBorder="1" applyAlignment="1">
      <alignment horizontal="right" vertical="center"/>
    </xf>
    <xf numFmtId="0" fontId="6" fillId="0" borderId="64" xfId="0" applyFont="1" applyBorder="1" applyAlignment="1">
      <alignment horizontal="right" vertical="center"/>
    </xf>
    <xf numFmtId="0" fontId="6" fillId="0" borderId="46" xfId="0" applyFont="1" applyBorder="1" applyAlignment="1">
      <alignment horizontal="right" vertical="center"/>
    </xf>
    <xf numFmtId="0" fontId="6" fillId="0" borderId="67" xfId="0" applyFont="1" applyBorder="1" applyAlignment="1">
      <alignment horizontal="right" vertical="center"/>
    </xf>
    <xf numFmtId="6" fontId="9" fillId="3" borderId="58" xfId="6" applyFont="1" applyFill="1" applyBorder="1" applyAlignment="1" applyProtection="1">
      <alignment horizontal="right" vertical="center" indent="1"/>
      <protection locked="0"/>
    </xf>
    <xf numFmtId="6" fontId="9" fillId="3" borderId="42" xfId="6" applyFont="1" applyFill="1" applyBorder="1" applyAlignment="1" applyProtection="1">
      <alignment horizontal="right" vertical="center" indent="1"/>
      <protection locked="0"/>
    </xf>
    <xf numFmtId="6" fontId="9" fillId="3" borderId="79" xfId="6" applyFont="1" applyFill="1" applyBorder="1" applyAlignment="1" applyProtection="1">
      <alignment horizontal="right" vertical="center" indent="1"/>
      <protection locked="0"/>
    </xf>
    <xf numFmtId="6" fontId="9" fillId="3" borderId="28" xfId="6" applyFont="1" applyFill="1" applyBorder="1" applyAlignment="1" applyProtection="1">
      <alignment horizontal="right" vertical="center" indent="1"/>
      <protection locked="0"/>
    </xf>
    <xf numFmtId="6" fontId="9" fillId="3" borderId="0" xfId="6" applyFont="1" applyFill="1" applyBorder="1" applyAlignment="1" applyProtection="1">
      <alignment horizontal="right" vertical="center" indent="1"/>
      <protection locked="0"/>
    </xf>
    <xf numFmtId="6" fontId="9" fillId="3" borderId="72" xfId="6" applyFont="1" applyFill="1" applyBorder="1" applyAlignment="1" applyProtection="1">
      <alignment horizontal="right" vertical="center" indent="1"/>
      <protection locked="0"/>
    </xf>
    <xf numFmtId="6" fontId="9" fillId="3" borderId="56" xfId="6" applyFont="1" applyFill="1" applyBorder="1" applyAlignment="1" applyProtection="1">
      <alignment horizontal="right" vertical="center" indent="1"/>
      <protection locked="0"/>
    </xf>
    <xf numFmtId="6" fontId="9" fillId="3" borderId="46" xfId="6" applyFont="1" applyFill="1" applyBorder="1" applyAlignment="1" applyProtection="1">
      <alignment horizontal="right" vertical="center" indent="1"/>
      <protection locked="0"/>
    </xf>
    <xf numFmtId="6" fontId="9" fillId="3" borderId="78" xfId="6" applyFont="1" applyFill="1" applyBorder="1" applyAlignment="1" applyProtection="1">
      <alignment horizontal="right" vertical="center" indent="1"/>
      <protection locked="0"/>
    </xf>
    <xf numFmtId="0" fontId="16" fillId="0" borderId="3" xfId="0" applyFont="1" applyBorder="1" applyAlignment="1">
      <alignment horizontal="distributed" vertical="center"/>
    </xf>
    <xf numFmtId="0" fontId="21" fillId="0" borderId="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9" fontId="21" fillId="4" borderId="3" xfId="2" applyFont="1" applyFill="1" applyBorder="1" applyAlignment="1" applyProtection="1">
      <alignment horizontal="center" vertical="center"/>
      <protection locked="0"/>
    </xf>
    <xf numFmtId="9" fontId="21" fillId="4" borderId="0" xfId="2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2" borderId="75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76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41" xfId="0" applyFont="1" applyBorder="1" applyAlignment="1">
      <alignment horizontal="center" vertical="center" shrinkToFit="1"/>
    </xf>
    <xf numFmtId="0" fontId="20" fillId="0" borderId="24" xfId="0" applyFont="1" applyBorder="1" applyAlignment="1">
      <alignment horizontal="center" vertical="center" shrinkToFit="1"/>
    </xf>
    <xf numFmtId="0" fontId="20" fillId="0" borderId="30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6" fontId="9" fillId="3" borderId="20" xfId="6" applyFont="1" applyFill="1" applyBorder="1" applyAlignment="1" applyProtection="1">
      <alignment horizontal="right" vertical="center" indent="1"/>
      <protection locked="0"/>
    </xf>
    <xf numFmtId="6" fontId="9" fillId="3" borderId="3" xfId="6" applyFont="1" applyFill="1" applyBorder="1" applyAlignment="1" applyProtection="1">
      <alignment horizontal="right" vertical="center" indent="1"/>
      <protection locked="0"/>
    </xf>
    <xf numFmtId="6" fontId="9" fillId="3" borderId="57" xfId="6" applyFont="1" applyFill="1" applyBorder="1" applyAlignment="1" applyProtection="1">
      <alignment horizontal="right" vertical="center" indent="1"/>
      <protection locked="0"/>
    </xf>
    <xf numFmtId="0" fontId="15" fillId="0" borderId="0" xfId="0" applyFont="1" applyAlignment="1">
      <alignment horizontal="distributed" vertical="center"/>
    </xf>
    <xf numFmtId="0" fontId="15" fillId="0" borderId="1" xfId="0" applyFont="1" applyBorder="1" applyAlignment="1">
      <alignment horizontal="distributed" vertical="center"/>
    </xf>
    <xf numFmtId="0" fontId="20" fillId="0" borderId="41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9" fillId="0" borderId="1" xfId="0" applyFont="1" applyBorder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2" borderId="0" xfId="0" applyFont="1" applyFill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shrinkToFit="1"/>
    </xf>
    <xf numFmtId="180" fontId="12" fillId="0" borderId="3" xfId="0" applyNumberFormat="1" applyFont="1" applyBorder="1" applyAlignment="1" applyProtection="1">
      <alignment horizontal="center" vertical="center"/>
      <protection locked="0"/>
    </xf>
    <xf numFmtId="180" fontId="12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2" borderId="3" xfId="0" applyNumberFormat="1" applyFont="1" applyFill="1" applyBorder="1" applyAlignment="1" applyProtection="1">
      <alignment horizontal="center" vertical="center"/>
      <protection locked="0"/>
    </xf>
    <xf numFmtId="49" fontId="12" fillId="2" borderId="0" xfId="0" applyNumberFormat="1" applyFont="1" applyFill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49" fontId="12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0" xfId="0" applyNumberFormat="1" applyFont="1" applyFill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distributed"/>
    </xf>
    <xf numFmtId="0" fontId="12" fillId="0" borderId="1" xfId="0" applyFont="1" applyBorder="1" applyAlignment="1">
      <alignment horizontal="distributed"/>
    </xf>
    <xf numFmtId="176" fontId="13" fillId="0" borderId="0" xfId="0" applyNumberFormat="1" applyFont="1" applyAlignment="1">
      <alignment horizontal="center" shrinkToFit="1"/>
    </xf>
    <xf numFmtId="176" fontId="13" fillId="0" borderId="1" xfId="0" applyNumberFormat="1" applyFont="1" applyBorder="1" applyAlignment="1">
      <alignment horizontal="center" shrinkToFit="1"/>
    </xf>
    <xf numFmtId="0" fontId="9" fillId="2" borderId="0" xfId="0" applyFont="1" applyFill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20" fillId="0" borderId="2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0" fillId="0" borderId="4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8" xfId="0" applyFont="1" applyBorder="1" applyAlignment="1">
      <alignment horizontal="distributed" vertical="center" wrapText="1"/>
    </xf>
    <xf numFmtId="0" fontId="6" fillId="0" borderId="42" xfId="0" applyFont="1" applyBorder="1" applyAlignment="1">
      <alignment horizontal="distributed" vertical="center" wrapText="1"/>
    </xf>
    <xf numFmtId="0" fontId="6" fillId="0" borderId="28" xfId="0" applyFont="1" applyBorder="1" applyAlignment="1">
      <alignment horizontal="distributed" vertical="center" wrapText="1"/>
    </xf>
    <xf numFmtId="0" fontId="6" fillId="0" borderId="0" xfId="0" applyFont="1" applyAlignment="1">
      <alignment horizontal="distributed" vertical="center" wrapText="1"/>
    </xf>
    <xf numFmtId="0" fontId="6" fillId="0" borderId="15" xfId="0" applyFont="1" applyBorder="1" applyAlignment="1">
      <alignment horizontal="distributed" vertical="center" wrapText="1"/>
    </xf>
    <xf numFmtId="0" fontId="6" fillId="0" borderId="1" xfId="0" applyFont="1" applyBorder="1" applyAlignment="1">
      <alignment horizontal="distributed" vertical="center" wrapText="1"/>
    </xf>
    <xf numFmtId="6" fontId="4" fillId="2" borderId="58" xfId="1" applyNumberFormat="1" applyFont="1" applyFill="1" applyBorder="1" applyAlignment="1" applyProtection="1">
      <alignment horizontal="right" vertical="center" indent="1"/>
      <protection locked="0"/>
    </xf>
    <xf numFmtId="6" fontId="4" fillId="2" borderId="42" xfId="1" applyNumberFormat="1" applyFont="1" applyFill="1" applyBorder="1" applyAlignment="1" applyProtection="1">
      <alignment horizontal="right" vertical="center" indent="1"/>
      <protection locked="0"/>
    </xf>
    <xf numFmtId="6" fontId="4" fillId="2" borderId="79" xfId="1" applyNumberFormat="1" applyFont="1" applyFill="1" applyBorder="1" applyAlignment="1" applyProtection="1">
      <alignment horizontal="right" vertical="center" indent="1"/>
      <protection locked="0"/>
    </xf>
    <xf numFmtId="0" fontId="6" fillId="2" borderId="13" xfId="0" applyFont="1" applyFill="1" applyBorder="1" applyAlignment="1" applyProtection="1">
      <alignment horizontal="center" vertical="center" shrinkToFit="1"/>
      <protection locked="0"/>
    </xf>
    <xf numFmtId="0" fontId="6" fillId="2" borderId="21" xfId="0" applyFont="1" applyFill="1" applyBorder="1" applyAlignment="1" applyProtection="1">
      <alignment horizontal="center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1" xfId="0" applyFont="1" applyFill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28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9" fontId="6" fillId="0" borderId="3" xfId="0" applyNumberFormat="1" applyFont="1" applyBorder="1" applyAlignment="1">
      <alignment horizontal="center" vertical="center" shrinkToFit="1"/>
    </xf>
    <xf numFmtId="9" fontId="6" fillId="0" borderId="0" xfId="0" applyNumberFormat="1" applyFont="1" applyAlignment="1">
      <alignment horizontal="center" vertical="center" shrinkToFit="1"/>
    </xf>
    <xf numFmtId="9" fontId="6" fillId="0" borderId="1" xfId="0" applyNumberFormat="1" applyFont="1" applyBorder="1" applyAlignment="1">
      <alignment horizontal="center" vertical="center" shrinkToFit="1"/>
    </xf>
    <xf numFmtId="0" fontId="22" fillId="0" borderId="3" xfId="0" applyFont="1" applyBorder="1" applyAlignment="1">
      <alignment wrapText="1"/>
    </xf>
    <xf numFmtId="0" fontId="22" fillId="0" borderId="0" xfId="0" applyFont="1" applyAlignment="1">
      <alignment wrapText="1"/>
    </xf>
    <xf numFmtId="0" fontId="22" fillId="0" borderId="1" xfId="0" applyFont="1" applyBorder="1" applyAlignment="1">
      <alignment wrapText="1"/>
    </xf>
    <xf numFmtId="0" fontId="6" fillId="0" borderId="3" xfId="0" applyFont="1" applyBorder="1" applyAlignment="1">
      <alignment horizontal="right" vertical="center"/>
    </xf>
    <xf numFmtId="0" fontId="6" fillId="0" borderId="47" xfId="0" applyFont="1" applyBorder="1" applyAlignment="1">
      <alignment horizontal="right" vertical="center"/>
    </xf>
    <xf numFmtId="6" fontId="4" fillId="3" borderId="20" xfId="1" applyNumberFormat="1" applyFont="1" applyFill="1" applyBorder="1" applyAlignment="1" applyProtection="1">
      <alignment horizontal="right" vertical="center" indent="1"/>
      <protection locked="0"/>
    </xf>
    <xf numFmtId="6" fontId="4" fillId="3" borderId="3" xfId="1" applyNumberFormat="1" applyFont="1" applyFill="1" applyBorder="1" applyAlignment="1" applyProtection="1">
      <alignment horizontal="right" vertical="center" indent="1"/>
      <protection locked="0"/>
    </xf>
    <xf numFmtId="6" fontId="4" fillId="3" borderId="57" xfId="1" applyNumberFormat="1" applyFont="1" applyFill="1" applyBorder="1" applyAlignment="1" applyProtection="1">
      <alignment horizontal="right" vertical="center" indent="1"/>
      <protection locked="0"/>
    </xf>
    <xf numFmtId="6" fontId="4" fillId="3" borderId="28" xfId="1" applyNumberFormat="1" applyFont="1" applyFill="1" applyBorder="1" applyAlignment="1" applyProtection="1">
      <alignment horizontal="right" vertical="center" indent="1"/>
      <protection locked="0"/>
    </xf>
    <xf numFmtId="6" fontId="4" fillId="3" borderId="0" xfId="1" applyNumberFormat="1" applyFont="1" applyFill="1" applyBorder="1" applyAlignment="1" applyProtection="1">
      <alignment horizontal="right" vertical="center" indent="1"/>
      <protection locked="0"/>
    </xf>
    <xf numFmtId="6" fontId="4" fillId="3" borderId="72" xfId="1" applyNumberFormat="1" applyFont="1" applyFill="1" applyBorder="1" applyAlignment="1" applyProtection="1">
      <alignment horizontal="right" vertical="center" indent="1"/>
      <protection locked="0"/>
    </xf>
    <xf numFmtId="6" fontId="4" fillId="3" borderId="15" xfId="1" applyNumberFormat="1" applyFont="1" applyFill="1" applyBorder="1" applyAlignment="1" applyProtection="1">
      <alignment horizontal="right" vertical="center" indent="1"/>
      <protection locked="0"/>
    </xf>
    <xf numFmtId="6" fontId="4" fillId="3" borderId="1" xfId="1" applyNumberFormat="1" applyFont="1" applyFill="1" applyBorder="1" applyAlignment="1" applyProtection="1">
      <alignment horizontal="right" vertical="center" indent="1"/>
      <protection locked="0"/>
    </xf>
    <xf numFmtId="6" fontId="4" fillId="3" borderId="68" xfId="1" applyNumberFormat="1" applyFont="1" applyFill="1" applyBorder="1" applyAlignment="1" applyProtection="1">
      <alignment horizontal="right" vertical="center" indent="1"/>
      <protection locked="0"/>
    </xf>
    <xf numFmtId="0" fontId="14" fillId="0" borderId="14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3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2" fillId="2" borderId="2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4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distributed" vertical="center" shrinkToFit="1"/>
    </xf>
    <xf numFmtId="0" fontId="6" fillId="0" borderId="3" xfId="0" applyFont="1" applyBorder="1" applyAlignment="1">
      <alignment horizontal="distributed" vertical="center" shrinkToFit="1"/>
    </xf>
    <xf numFmtId="0" fontId="6" fillId="0" borderId="28" xfId="0" applyFont="1" applyBorder="1" applyAlignment="1">
      <alignment horizontal="distributed" vertical="center" shrinkToFit="1"/>
    </xf>
    <xf numFmtId="0" fontId="6" fillId="0" borderId="0" xfId="0" applyFont="1" applyAlignment="1">
      <alignment horizontal="distributed" vertical="center" shrinkToFit="1"/>
    </xf>
    <xf numFmtId="0" fontId="6" fillId="0" borderId="15" xfId="0" applyFont="1" applyBorder="1" applyAlignment="1">
      <alignment horizontal="distributed" vertical="center" shrinkToFit="1"/>
    </xf>
    <xf numFmtId="0" fontId="6" fillId="0" borderId="1" xfId="0" applyFont="1" applyBorder="1" applyAlignment="1">
      <alignment horizontal="distributed" vertical="center" shrinkToFit="1"/>
    </xf>
    <xf numFmtId="0" fontId="12" fillId="4" borderId="0" xfId="0" applyFont="1" applyFill="1" applyAlignment="1" applyProtection="1">
      <alignment horizontal="center" shrinkToFit="1"/>
      <protection locked="0"/>
    </xf>
    <xf numFmtId="177" fontId="12" fillId="2" borderId="35" xfId="0" applyNumberFormat="1" applyFont="1" applyFill="1" applyBorder="1" applyAlignment="1" applyProtection="1">
      <protection locked="0"/>
    </xf>
    <xf numFmtId="177" fontId="12" fillId="2" borderId="24" xfId="0" applyNumberFormat="1" applyFont="1" applyFill="1" applyBorder="1" applyAlignment="1" applyProtection="1">
      <protection locked="0"/>
    </xf>
    <xf numFmtId="177" fontId="12" fillId="3" borderId="35" xfId="0" applyNumberFormat="1" applyFont="1" applyFill="1" applyBorder="1" applyAlignment="1" applyProtection="1">
      <alignment shrinkToFit="1"/>
      <protection locked="0"/>
    </xf>
    <xf numFmtId="177" fontId="12" fillId="3" borderId="24" xfId="0" applyNumberFormat="1" applyFont="1" applyFill="1" applyBorder="1" applyAlignment="1" applyProtection="1">
      <alignment shrinkToFit="1"/>
      <protection locked="0"/>
    </xf>
    <xf numFmtId="177" fontId="12" fillId="3" borderId="73" xfId="0" applyNumberFormat="1" applyFont="1" applyFill="1" applyBorder="1" applyAlignment="1" applyProtection="1">
      <alignment shrinkToFit="1"/>
      <protection locked="0"/>
    </xf>
    <xf numFmtId="0" fontId="20" fillId="0" borderId="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178" fontId="12" fillId="2" borderId="51" xfId="0" applyNumberFormat="1" applyFont="1" applyFill="1" applyBorder="1" applyAlignment="1" applyProtection="1">
      <alignment horizontal="center" shrinkToFit="1"/>
      <protection locked="0"/>
    </xf>
    <xf numFmtId="178" fontId="12" fillId="2" borderId="22" xfId="0" applyNumberFormat="1" applyFont="1" applyFill="1" applyBorder="1" applyAlignment="1" applyProtection="1">
      <alignment horizontal="center" shrinkToFit="1"/>
      <protection locked="0"/>
    </xf>
    <xf numFmtId="0" fontId="12" fillId="2" borderId="36" xfId="0" applyFont="1" applyFill="1" applyBorder="1" applyAlignment="1" applyProtection="1">
      <alignment horizontal="left" shrinkToFit="1"/>
      <protection locked="0"/>
    </xf>
    <xf numFmtId="0" fontId="12" fillId="2" borderId="22" xfId="0" applyFont="1" applyFill="1" applyBorder="1" applyAlignment="1" applyProtection="1">
      <alignment horizontal="left" shrinkToFit="1"/>
      <protection locked="0"/>
    </xf>
    <xf numFmtId="0" fontId="12" fillId="2" borderId="25" xfId="0" applyFont="1" applyFill="1" applyBorder="1" applyAlignment="1" applyProtection="1">
      <alignment horizontal="left" shrinkToFit="1"/>
      <protection locked="0"/>
    </xf>
    <xf numFmtId="181" fontId="12" fillId="2" borderId="36" xfId="0" applyNumberFormat="1" applyFont="1" applyFill="1" applyBorder="1" applyAlignment="1" applyProtection="1">
      <alignment shrinkToFit="1"/>
      <protection locked="0"/>
    </xf>
    <xf numFmtId="181" fontId="12" fillId="2" borderId="22" xfId="0" applyNumberFormat="1" applyFont="1" applyFill="1" applyBorder="1" applyAlignment="1" applyProtection="1">
      <alignment shrinkToFit="1"/>
      <protection locked="0"/>
    </xf>
    <xf numFmtId="181" fontId="12" fillId="2" borderId="25" xfId="0" applyNumberFormat="1" applyFont="1" applyFill="1" applyBorder="1" applyAlignment="1" applyProtection="1">
      <alignment shrinkToFit="1"/>
      <protection locked="0"/>
    </xf>
    <xf numFmtId="0" fontId="6" fillId="0" borderId="3" xfId="0" applyFont="1" applyBorder="1">
      <alignment vertical="center"/>
    </xf>
    <xf numFmtId="0" fontId="6" fillId="0" borderId="1" xfId="0" applyFont="1" applyBorder="1">
      <alignment vertical="center"/>
    </xf>
    <xf numFmtId="178" fontId="12" fillId="2" borderId="5" xfId="0" applyNumberFormat="1" applyFont="1" applyFill="1" applyBorder="1" applyAlignment="1" applyProtection="1">
      <alignment horizontal="center" shrinkToFit="1"/>
      <protection locked="0"/>
    </xf>
    <xf numFmtId="178" fontId="12" fillId="2" borderId="0" xfId="0" applyNumberFormat="1" applyFont="1" applyFill="1" applyAlignment="1" applyProtection="1">
      <alignment horizontal="center" shrinkToFit="1"/>
      <protection locked="0"/>
    </xf>
    <xf numFmtId="182" fontId="12" fillId="2" borderId="20" xfId="0" applyNumberFormat="1" applyFont="1" applyFill="1" applyBorder="1" applyAlignment="1" applyProtection="1">
      <alignment horizontal="center" vertical="center" wrapText="1"/>
      <protection locked="0"/>
    </xf>
    <xf numFmtId="182" fontId="12" fillId="2" borderId="3" xfId="0" applyNumberFormat="1" applyFont="1" applyFill="1" applyBorder="1" applyAlignment="1" applyProtection="1">
      <alignment horizontal="center" vertical="center" wrapText="1"/>
      <protection locked="0"/>
    </xf>
    <xf numFmtId="182" fontId="12" fillId="2" borderId="15" xfId="0" applyNumberFormat="1" applyFont="1" applyFill="1" applyBorder="1" applyAlignment="1" applyProtection="1">
      <alignment horizontal="center" vertical="center" wrapText="1"/>
      <protection locked="0"/>
    </xf>
    <xf numFmtId="182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184" fontId="12" fillId="2" borderId="3" xfId="0" applyNumberFormat="1" applyFont="1" applyFill="1" applyBorder="1" applyAlignment="1" applyProtection="1">
      <alignment horizontal="distributed" vertical="center" wrapText="1"/>
      <protection locked="0"/>
    </xf>
    <xf numFmtId="184" fontId="12" fillId="2" borderId="1" xfId="0" applyNumberFormat="1" applyFont="1" applyFill="1" applyBorder="1" applyAlignment="1" applyProtection="1">
      <alignment horizontal="distributed" vertical="center" wrapText="1"/>
      <protection locked="0"/>
    </xf>
    <xf numFmtId="185" fontId="12" fillId="2" borderId="3" xfId="0" applyNumberFormat="1" applyFont="1" applyFill="1" applyBorder="1" applyAlignment="1" applyProtection="1">
      <alignment horizontal="distributed" vertical="center"/>
      <protection locked="0"/>
    </xf>
    <xf numFmtId="185" fontId="12" fillId="2" borderId="1" xfId="0" applyNumberFormat="1" applyFont="1" applyFill="1" applyBorder="1" applyAlignment="1" applyProtection="1">
      <alignment horizontal="distributed" vertical="center"/>
      <protection locked="0"/>
    </xf>
    <xf numFmtId="0" fontId="12" fillId="2" borderId="32" xfId="0" applyFont="1" applyFill="1" applyBorder="1" applyAlignment="1" applyProtection="1">
      <alignment vertical="center" shrinkToFit="1"/>
      <protection locked="0"/>
    </xf>
    <xf numFmtId="0" fontId="12" fillId="2" borderId="8" xfId="0" applyFont="1" applyFill="1" applyBorder="1" applyAlignment="1" applyProtection="1">
      <alignment vertical="center" shrinkToFit="1"/>
      <protection locked="0"/>
    </xf>
    <xf numFmtId="0" fontId="12" fillId="2" borderId="29" xfId="0" applyFont="1" applyFill="1" applyBorder="1" applyAlignment="1" applyProtection="1">
      <alignment vertical="center" shrinkToFit="1"/>
      <protection locked="0"/>
    </xf>
    <xf numFmtId="6" fontId="12" fillId="3" borderId="32" xfId="0" applyNumberFormat="1" applyFont="1" applyFill="1" applyBorder="1" applyAlignment="1" applyProtection="1">
      <alignment vertical="center" shrinkToFit="1"/>
      <protection locked="0"/>
    </xf>
    <xf numFmtId="6" fontId="12" fillId="3" borderId="8" xfId="0" applyNumberFormat="1" applyFont="1" applyFill="1" applyBorder="1" applyAlignment="1" applyProtection="1">
      <alignment vertical="center" shrinkToFit="1"/>
      <protection locked="0"/>
    </xf>
    <xf numFmtId="6" fontId="12" fillId="3" borderId="63" xfId="0" applyNumberFormat="1" applyFont="1" applyFill="1" applyBorder="1" applyAlignment="1" applyProtection="1">
      <alignment vertical="center" shrinkToFit="1"/>
      <protection locked="0"/>
    </xf>
    <xf numFmtId="178" fontId="12" fillId="2" borderId="39" xfId="0" applyNumberFormat="1" applyFont="1" applyFill="1" applyBorder="1" applyAlignment="1" applyProtection="1">
      <alignment horizontal="center" shrinkToFit="1"/>
      <protection locked="0"/>
    </xf>
    <xf numFmtId="178" fontId="12" fillId="2" borderId="1" xfId="0" applyNumberFormat="1" applyFont="1" applyFill="1" applyBorder="1" applyAlignment="1" applyProtection="1">
      <alignment horizontal="center" shrinkToFit="1"/>
      <protection locked="0"/>
    </xf>
    <xf numFmtId="0" fontId="12" fillId="2" borderId="38" xfId="0" applyFont="1" applyFill="1" applyBorder="1" applyAlignment="1" applyProtection="1">
      <alignment horizontal="left" shrinkToFit="1"/>
      <protection locked="0"/>
    </xf>
    <xf numFmtId="0" fontId="12" fillId="2" borderId="16" xfId="0" applyFont="1" applyFill="1" applyBorder="1" applyAlignment="1" applyProtection="1">
      <alignment horizontal="left" shrinkToFit="1"/>
      <protection locked="0"/>
    </xf>
    <xf numFmtId="0" fontId="12" fillId="2" borderId="17" xfId="0" applyFont="1" applyFill="1" applyBorder="1" applyAlignment="1" applyProtection="1">
      <alignment horizontal="left" shrinkToFit="1"/>
      <protection locked="0"/>
    </xf>
    <xf numFmtId="181" fontId="12" fillId="2" borderId="28" xfId="0" applyNumberFormat="1" applyFont="1" applyFill="1" applyBorder="1" applyAlignment="1" applyProtection="1">
      <alignment shrinkToFit="1"/>
      <protection locked="0"/>
    </xf>
    <xf numFmtId="181" fontId="12" fillId="2" borderId="0" xfId="0" applyNumberFormat="1" applyFont="1" applyFill="1" applyAlignment="1" applyProtection="1">
      <alignment shrinkToFit="1"/>
      <protection locked="0"/>
    </xf>
    <xf numFmtId="181" fontId="12" fillId="2" borderId="34" xfId="0" applyNumberFormat="1" applyFont="1" applyFill="1" applyBorder="1" applyAlignment="1" applyProtection="1">
      <alignment shrinkToFit="1"/>
      <protection locked="0"/>
    </xf>
    <xf numFmtId="0" fontId="12" fillId="4" borderId="38" xfId="0" applyFont="1" applyFill="1" applyBorder="1" applyAlignment="1" applyProtection="1">
      <alignment horizontal="center" shrinkToFit="1"/>
      <protection locked="0"/>
    </xf>
    <xf numFmtId="0" fontId="12" fillId="4" borderId="16" xfId="0" applyFont="1" applyFill="1" applyBorder="1" applyAlignment="1" applyProtection="1">
      <alignment horizontal="center" shrinkToFit="1"/>
      <protection locked="0"/>
    </xf>
    <xf numFmtId="0" fontId="12" fillId="4" borderId="17" xfId="0" applyFont="1" applyFill="1" applyBorder="1" applyAlignment="1" applyProtection="1">
      <alignment horizontal="center" shrinkToFit="1"/>
      <protection locked="0"/>
    </xf>
    <xf numFmtId="177" fontId="12" fillId="2" borderId="38" xfId="0" applyNumberFormat="1" applyFont="1" applyFill="1" applyBorder="1" applyAlignment="1" applyProtection="1">
      <protection locked="0"/>
    </xf>
    <xf numFmtId="177" fontId="12" fillId="2" borderId="16" xfId="0" applyNumberFormat="1" applyFont="1" applyFill="1" applyBorder="1" applyAlignment="1" applyProtection="1">
      <protection locked="0"/>
    </xf>
    <xf numFmtId="177" fontId="12" fillId="3" borderId="38" xfId="0" applyNumberFormat="1" applyFont="1" applyFill="1" applyBorder="1" applyAlignment="1" applyProtection="1">
      <alignment shrinkToFit="1"/>
      <protection locked="0"/>
    </xf>
    <xf numFmtId="177" fontId="12" fillId="3" borderId="16" xfId="0" applyNumberFormat="1" applyFont="1" applyFill="1" applyBorder="1" applyAlignment="1" applyProtection="1">
      <alignment shrinkToFit="1"/>
      <protection locked="0"/>
    </xf>
    <xf numFmtId="177" fontId="12" fillId="3" borderId="74" xfId="0" applyNumberFormat="1" applyFont="1" applyFill="1" applyBorder="1" applyAlignment="1" applyProtection="1">
      <alignment shrinkToFit="1"/>
      <protection locked="0"/>
    </xf>
    <xf numFmtId="0" fontId="5" fillId="0" borderId="0" xfId="0" applyFont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180" fontId="12" fillId="2" borderId="3" xfId="0" applyNumberFormat="1" applyFont="1" applyFill="1" applyBorder="1" applyAlignment="1" applyProtection="1">
      <alignment horizontal="center" vertical="center"/>
      <protection locked="0"/>
    </xf>
    <xf numFmtId="180" fontId="12" fillId="2" borderId="1" xfId="0" applyNumberFormat="1" applyFont="1" applyFill="1" applyBorder="1" applyAlignment="1" applyProtection="1">
      <alignment horizontal="center" vertical="center"/>
      <protection locked="0"/>
    </xf>
    <xf numFmtId="31" fontId="12" fillId="2" borderId="3" xfId="0" applyNumberFormat="1" applyFont="1" applyFill="1" applyBorder="1" applyAlignment="1" applyProtection="1">
      <alignment horizontal="distributed" vertical="center"/>
      <protection locked="0"/>
    </xf>
    <xf numFmtId="31" fontId="12" fillId="2" borderId="1" xfId="0" applyNumberFormat="1" applyFont="1" applyFill="1" applyBorder="1" applyAlignment="1" applyProtection="1">
      <alignment horizontal="distributed" vertical="center"/>
      <protection locked="0"/>
    </xf>
    <xf numFmtId="0" fontId="4" fillId="2" borderId="7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76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vertical="center" shrinkToFit="1"/>
    </xf>
    <xf numFmtId="0" fontId="6" fillId="0" borderId="21" xfId="0" applyFont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6" fillId="0" borderId="9" xfId="0" applyFont="1" applyBorder="1" applyAlignment="1">
      <alignment vertical="center" shrinkToFit="1"/>
    </xf>
    <xf numFmtId="0" fontId="6" fillId="0" borderId="11" xfId="0" applyFont="1" applyBorder="1" applyAlignment="1">
      <alignment vertical="center" shrinkToFit="1"/>
    </xf>
    <xf numFmtId="0" fontId="4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center" vertical="center"/>
    </xf>
    <xf numFmtId="0" fontId="18" fillId="0" borderId="14" xfId="0" applyFont="1" applyBorder="1" applyAlignment="1">
      <alignment horizontal="center" vertical="center" shrinkToFit="1"/>
    </xf>
    <xf numFmtId="0" fontId="18" fillId="0" borderId="13" xfId="0" applyFont="1" applyBorder="1" applyAlignment="1">
      <alignment horizontal="center" vertical="center" shrinkToFit="1"/>
    </xf>
    <xf numFmtId="0" fontId="18" fillId="0" borderId="33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27" fillId="0" borderId="3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27" fillId="0" borderId="1" xfId="0" applyFont="1" applyBorder="1" applyAlignment="1">
      <alignment horizontal="left" wrapText="1"/>
    </xf>
    <xf numFmtId="0" fontId="27" fillId="0" borderId="3" xfId="0" applyFont="1" applyBorder="1" applyAlignment="1">
      <alignment wrapText="1"/>
    </xf>
    <xf numFmtId="0" fontId="27" fillId="0" borderId="0" xfId="0" applyFont="1" applyAlignment="1">
      <alignment wrapText="1"/>
    </xf>
    <xf numFmtId="0" fontId="27" fillId="0" borderId="1" xfId="0" applyFont="1" applyBorder="1" applyAlignment="1">
      <alignment wrapText="1"/>
    </xf>
  </cellXfs>
  <cellStyles count="8">
    <cellStyle name="パーセント" xfId="2" builtinId="5"/>
    <cellStyle name="桁区切り" xfId="1" builtinId="6"/>
    <cellStyle name="桁区切り 2" xfId="4" xr:uid="{00000000-0005-0000-0000-000002000000}"/>
    <cellStyle name="通貨" xfId="6" builtinId="7"/>
    <cellStyle name="通貨 2" xfId="3" xr:uid="{00000000-0005-0000-0000-000004000000}"/>
    <cellStyle name="標準" xfId="0" builtinId="0"/>
    <cellStyle name="標準 2" xfId="5" xr:uid="{00000000-0005-0000-0000-000006000000}"/>
    <cellStyle name="標準 3" xfId="7" xr:uid="{89EE5CAB-76B3-493A-AE51-BC58E81A0EFC}"/>
  </cellStyles>
  <dxfs count="0"/>
  <tableStyles count="0" defaultTableStyle="TableStyleMedium2" defaultPivotStyle="PivotStyleLight16"/>
  <colors>
    <mruColors>
      <color rgb="FFFF5B5B"/>
      <color rgb="FFFF8585"/>
      <color rgb="FF5F5F5F"/>
      <color rgb="FF777777"/>
      <color rgb="FF9C2FC7"/>
      <color rgb="FFFFA833"/>
      <color rgb="FFFECECE"/>
      <color rgb="FFFFB9B9"/>
      <color rgb="FFFEC6C6"/>
      <color rgb="FFF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28575</xdr:colOff>
      <xdr:row>20</xdr:row>
      <xdr:rowOff>43295</xdr:rowOff>
    </xdr:from>
    <xdr:to>
      <xdr:col>67</xdr:col>
      <xdr:colOff>155864</xdr:colOff>
      <xdr:row>23</xdr:row>
      <xdr:rowOff>43296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B6EBDBA-5549-4494-8D8C-D9AE9A10344F}"/>
            </a:ext>
          </a:extLst>
        </xdr:cNvPr>
        <xdr:cNvSpPr/>
      </xdr:nvSpPr>
      <xdr:spPr>
        <a:xfrm>
          <a:off x="10029825" y="2891270"/>
          <a:ext cx="1051214" cy="285751"/>
        </a:xfrm>
        <a:prstGeom prst="rect">
          <a:avLst/>
        </a:prstGeom>
        <a:solidFill>
          <a:sysClr val="window" lastClr="FFFFFF"/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0" rIns="72000" bIns="0" rtlCol="0" anchor="ctr" anchorCtr="0"/>
        <a:lstStyle/>
        <a:p>
          <a:pPr algn="r"/>
          <a:r>
            <a:rPr kumimoji="1" lang="ja-JP" altLang="en-US" sz="900" b="1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追加箇所</a:t>
          </a:r>
          <a:endParaRPr kumimoji="1" lang="ja-JP" altLang="en-US" sz="9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 fPrintsWithSheet="0"/>
  </xdr:twoCellAnchor>
  <xdr:twoCellAnchor>
    <xdr:from>
      <xdr:col>62</xdr:col>
      <xdr:colOff>69273</xdr:colOff>
      <xdr:row>21</xdr:row>
      <xdr:rowOff>0</xdr:rowOff>
    </xdr:from>
    <xdr:to>
      <xdr:col>64</xdr:col>
      <xdr:colOff>112569</xdr:colOff>
      <xdr:row>23</xdr:row>
      <xdr:rowOff>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E5535028-3924-7C59-DE69-68826B75CE09}"/>
            </a:ext>
          </a:extLst>
        </xdr:cNvPr>
        <xdr:cNvSpPr/>
      </xdr:nvSpPr>
      <xdr:spPr>
        <a:xfrm>
          <a:off x="10226387" y="2978727"/>
          <a:ext cx="337705" cy="190500"/>
        </a:xfrm>
        <a:prstGeom prst="leftArrow">
          <a:avLst/>
        </a:prstGeom>
        <a:solidFill>
          <a:srgbClr val="FF5B5B"/>
        </a:solidFill>
        <a:ln>
          <a:solidFill>
            <a:srgbClr val="FF5B5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4</xdr:col>
      <xdr:colOff>149226</xdr:colOff>
      <xdr:row>4</xdr:row>
      <xdr:rowOff>188383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D3B9BF4-94DB-442B-BE6F-A859CB989EBD}"/>
            </a:ext>
          </a:extLst>
        </xdr:cNvPr>
        <xdr:cNvSpPr/>
      </xdr:nvSpPr>
      <xdr:spPr>
        <a:xfrm>
          <a:off x="123825" y="0"/>
          <a:ext cx="635001" cy="74083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</a:t>
          </a:r>
        </a:p>
      </xdr:txBody>
    </xdr:sp>
    <xdr:clientData fPrintsWithSheet="0"/>
  </xdr:twoCellAnchor>
  <xdr:twoCellAnchor>
    <xdr:from>
      <xdr:col>5</xdr:col>
      <xdr:colOff>25591</xdr:colOff>
      <xdr:row>0</xdr:row>
      <xdr:rowOff>0</xdr:rowOff>
    </xdr:from>
    <xdr:to>
      <xdr:col>14</xdr:col>
      <xdr:colOff>26266</xdr:colOff>
      <xdr:row>4</xdr:row>
      <xdr:rowOff>188383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C2F9D13-FA1D-4519-9348-7F400F35A354}"/>
            </a:ext>
          </a:extLst>
        </xdr:cNvPr>
        <xdr:cNvSpPr/>
      </xdr:nvSpPr>
      <xdr:spPr>
        <a:xfrm>
          <a:off x="797116" y="0"/>
          <a:ext cx="1458000" cy="74083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計算式有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直接力も可能ですが、</a:t>
          </a:r>
          <a:r>
            <a:rPr kumimoji="1" lang="ja-JP" altLang="en-US" sz="800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一度直接入力すると自動で計算されなくなる為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、ご注意ください。</a:t>
          </a:r>
        </a:p>
      </xdr:txBody>
    </xdr:sp>
    <xdr:clientData fPrintsWithSheet="0"/>
  </xdr:twoCellAnchor>
  <xdr:twoCellAnchor>
    <xdr:from>
      <xdr:col>14</xdr:col>
      <xdr:colOff>64555</xdr:colOff>
      <xdr:row>0</xdr:row>
      <xdr:rowOff>0</xdr:rowOff>
    </xdr:from>
    <xdr:to>
      <xdr:col>22</xdr:col>
      <xdr:colOff>29155</xdr:colOff>
      <xdr:row>4</xdr:row>
      <xdr:rowOff>188383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16FC4119-A68E-4BE1-9DF1-DA59507077B1}"/>
            </a:ext>
          </a:extLst>
        </xdr:cNvPr>
        <xdr:cNvSpPr/>
      </xdr:nvSpPr>
      <xdr:spPr>
        <a:xfrm>
          <a:off x="2293405" y="0"/>
          <a:ext cx="1260000" cy="74083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ドロップダウンリスト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リストに該当する項目が無い場合は直接力も可能です。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71</xdr:col>
      <xdr:colOff>0</xdr:colOff>
      <xdr:row>24</xdr:row>
      <xdr:rowOff>0</xdr:rowOff>
    </xdr:from>
    <xdr:to>
      <xdr:col>76</xdr:col>
      <xdr:colOff>63500</xdr:colOff>
      <xdr:row>28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7902CC3-C5DC-4977-B85B-800F7CDC5334}"/>
            </a:ext>
          </a:extLst>
        </xdr:cNvPr>
        <xdr:cNvSpPr/>
      </xdr:nvSpPr>
      <xdr:spPr>
        <a:xfrm>
          <a:off x="11493500" y="3683000"/>
          <a:ext cx="1100667" cy="381000"/>
        </a:xfrm>
        <a:prstGeom prst="rect">
          <a:avLst/>
        </a:prstGeom>
        <a:solidFill>
          <a:schemeClr val="bg1"/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 anchorCtr="0"/>
        <a:lstStyle/>
        <a:p>
          <a:pPr algn="r"/>
          <a:r>
            <a:rPr kumimoji="1" lang="en-US" altLang="ja-JP" sz="900" b="1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2023</a:t>
          </a:r>
          <a:r>
            <a:rPr kumimoji="1" lang="ja-JP" altLang="en-US" sz="900" b="1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追加</a:t>
          </a:r>
          <a:endParaRPr kumimoji="1" lang="ja-JP" altLang="en-US" sz="9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13</xdr:col>
      <xdr:colOff>1</xdr:colOff>
      <xdr:row>9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7C0D9E4-51E9-4533-9B11-EB80453554A8}"/>
            </a:ext>
          </a:extLst>
        </xdr:cNvPr>
        <xdr:cNvSpPr/>
      </xdr:nvSpPr>
      <xdr:spPr>
        <a:xfrm>
          <a:off x="1809750" y="846667"/>
          <a:ext cx="635001" cy="74083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</a:t>
          </a:r>
        </a:p>
      </xdr:txBody>
    </xdr:sp>
    <xdr:clientData/>
  </xdr:twoCellAnchor>
  <xdr:twoCellAnchor>
    <xdr:from>
      <xdr:col>13</xdr:col>
      <xdr:colOff>38291</xdr:colOff>
      <xdr:row>4</xdr:row>
      <xdr:rowOff>0</xdr:rowOff>
    </xdr:from>
    <xdr:to>
      <xdr:col>22</xdr:col>
      <xdr:colOff>67541</xdr:colOff>
      <xdr:row>9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06ACBFA-46B8-4A0D-BB8D-DC46C95437BC}"/>
            </a:ext>
          </a:extLst>
        </xdr:cNvPr>
        <xdr:cNvSpPr/>
      </xdr:nvSpPr>
      <xdr:spPr>
        <a:xfrm>
          <a:off x="2483041" y="846667"/>
          <a:ext cx="1458000" cy="74083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計算式有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直接力も可能ですが、</a:t>
          </a:r>
          <a:r>
            <a:rPr kumimoji="1" lang="ja-JP" altLang="en-US" sz="800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一度直接入力すると自動で計算されなくなる為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、ご注意ください。</a:t>
          </a:r>
        </a:p>
      </xdr:txBody>
    </xdr:sp>
    <xdr:clientData/>
  </xdr:twoCellAnchor>
  <xdr:twoCellAnchor>
    <xdr:from>
      <xdr:col>22</xdr:col>
      <xdr:colOff>105830</xdr:colOff>
      <xdr:row>4</xdr:row>
      <xdr:rowOff>0</xdr:rowOff>
    </xdr:from>
    <xdr:to>
      <xdr:col>30</xdr:col>
      <xdr:colOff>95830</xdr:colOff>
      <xdr:row>9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043363C-48E2-4DCE-AF3B-BF26BA73C2B6}"/>
            </a:ext>
          </a:extLst>
        </xdr:cNvPr>
        <xdr:cNvSpPr/>
      </xdr:nvSpPr>
      <xdr:spPr>
        <a:xfrm>
          <a:off x="3979330" y="846667"/>
          <a:ext cx="1260000" cy="74083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ドロップダウンリスト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リストに該当する項目が無い場合は直接力も可能です。</a:t>
          </a:r>
        </a:p>
      </xdr:txBody>
    </xdr:sp>
    <xdr:clientData/>
  </xdr:twoCellAnchor>
  <xdr:twoCellAnchor>
    <xdr:from>
      <xdr:col>71</xdr:col>
      <xdr:colOff>8659</xdr:colOff>
      <xdr:row>25</xdr:row>
      <xdr:rowOff>0</xdr:rowOff>
    </xdr:from>
    <xdr:to>
      <xdr:col>73</xdr:col>
      <xdr:colOff>0</xdr:colOff>
      <xdr:row>27</xdr:row>
      <xdr:rowOff>0</xdr:rowOff>
    </xdr:to>
    <xdr:sp macro="" textlink="">
      <xdr:nvSpPr>
        <xdr:cNvPr id="6" name="矢印: 左 5">
          <a:extLst>
            <a:ext uri="{FF2B5EF4-FFF2-40B4-BE49-F238E27FC236}">
              <a16:creationId xmlns:a16="http://schemas.microsoft.com/office/drawing/2014/main" id="{A111BBD4-BDB5-4C26-AAB0-76DA865EECD2}"/>
            </a:ext>
          </a:extLst>
        </xdr:cNvPr>
        <xdr:cNvSpPr/>
      </xdr:nvSpPr>
      <xdr:spPr>
        <a:xfrm>
          <a:off x="10133734" y="2943225"/>
          <a:ext cx="334241" cy="1905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112666</xdr:colOff>
      <xdr:row>11</xdr:row>
      <xdr:rowOff>21168</xdr:rowOff>
    </xdr:from>
    <xdr:to>
      <xdr:col>8</xdr:col>
      <xdr:colOff>2792</xdr:colOff>
      <xdr:row>16</xdr:row>
      <xdr:rowOff>31752</xdr:rowOff>
    </xdr:to>
    <xdr:sp macro="" textlink="">
      <xdr:nvSpPr>
        <xdr:cNvPr id="7" name="吹き出し: 折線 6">
          <a:extLst>
            <a:ext uri="{FF2B5EF4-FFF2-40B4-BE49-F238E27FC236}">
              <a16:creationId xmlns:a16="http://schemas.microsoft.com/office/drawing/2014/main" id="{8E4CCE08-E173-49CE-90C6-07A718157B0F}"/>
            </a:ext>
          </a:extLst>
        </xdr:cNvPr>
        <xdr:cNvSpPr/>
      </xdr:nvSpPr>
      <xdr:spPr>
        <a:xfrm>
          <a:off x="546583" y="1905001"/>
          <a:ext cx="1445876" cy="793751"/>
        </a:xfrm>
        <a:prstGeom prst="borderCallout2">
          <a:avLst>
            <a:gd name="adj1" fmla="val 31973"/>
            <a:gd name="adj2" fmla="val 100645"/>
            <a:gd name="adj3" fmla="val 31964"/>
            <a:gd name="adj4" fmla="val 133651"/>
            <a:gd name="adj5" fmla="val 119892"/>
            <a:gd name="adj6" fmla="val 204143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注文書に記載されている注文番号（№）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を入力して下さい</a:t>
          </a:r>
        </a:p>
      </xdr:txBody>
    </xdr:sp>
    <xdr:clientData/>
  </xdr:twoCellAnchor>
  <xdr:twoCellAnchor>
    <xdr:from>
      <xdr:col>1</xdr:col>
      <xdr:colOff>95348</xdr:colOff>
      <xdr:row>17</xdr:row>
      <xdr:rowOff>0</xdr:rowOff>
    </xdr:from>
    <xdr:to>
      <xdr:col>7</xdr:col>
      <xdr:colOff>219750</xdr:colOff>
      <xdr:row>44</xdr:row>
      <xdr:rowOff>10583</xdr:rowOff>
    </xdr:to>
    <xdr:sp macro="" textlink="">
      <xdr:nvSpPr>
        <xdr:cNvPr id="8" name="吹き出し: 折線 7">
          <a:extLst>
            <a:ext uri="{FF2B5EF4-FFF2-40B4-BE49-F238E27FC236}">
              <a16:creationId xmlns:a16="http://schemas.microsoft.com/office/drawing/2014/main" id="{03692257-4E22-44E0-8744-5955DE4DE363}"/>
            </a:ext>
          </a:extLst>
        </xdr:cNvPr>
        <xdr:cNvSpPr/>
      </xdr:nvSpPr>
      <xdr:spPr>
        <a:xfrm>
          <a:off x="222348" y="2836333"/>
          <a:ext cx="1457902" cy="2762250"/>
        </a:xfrm>
        <a:prstGeom prst="borderCallout2">
          <a:avLst>
            <a:gd name="adj1" fmla="val 6939"/>
            <a:gd name="adj2" fmla="val 100031"/>
            <a:gd name="adj3" fmla="val 9646"/>
            <a:gd name="adj4" fmla="val 100097"/>
            <a:gd name="adj5" fmla="val 5843"/>
            <a:gd name="adj6" fmla="val 121631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ドロップダウンリストから選択して下さい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rPr>
            <a:t>第１～１５回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と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保留金精算が選択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できます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請求回数が１６回以上になる場合のみ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直接入力して下さい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※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保留金精算時は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必ず「保留金精算」を選んで下さい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twoCellAnchor>
    <xdr:from>
      <xdr:col>35</xdr:col>
      <xdr:colOff>86250</xdr:colOff>
      <xdr:row>12</xdr:row>
      <xdr:rowOff>76602</xdr:rowOff>
    </xdr:from>
    <xdr:to>
      <xdr:col>46</xdr:col>
      <xdr:colOff>53729</xdr:colOff>
      <xdr:row>16</xdr:row>
      <xdr:rowOff>17602</xdr:rowOff>
    </xdr:to>
    <xdr:sp macro="" textlink="">
      <xdr:nvSpPr>
        <xdr:cNvPr id="9" name="吹き出し: 折線 8">
          <a:extLst>
            <a:ext uri="{FF2B5EF4-FFF2-40B4-BE49-F238E27FC236}">
              <a16:creationId xmlns:a16="http://schemas.microsoft.com/office/drawing/2014/main" id="{91F4963D-41A2-431C-AFB1-7823DC844A7A}"/>
            </a:ext>
          </a:extLst>
        </xdr:cNvPr>
        <xdr:cNvSpPr/>
      </xdr:nvSpPr>
      <xdr:spPr>
        <a:xfrm>
          <a:off x="6579125" y="2092727"/>
          <a:ext cx="1713729" cy="568063"/>
        </a:xfrm>
        <a:prstGeom prst="borderCallout2">
          <a:avLst>
            <a:gd name="adj1" fmla="val 67641"/>
            <a:gd name="adj2" fmla="val 2847"/>
            <a:gd name="adj3" fmla="val 27521"/>
            <a:gd name="adj4" fmla="val 2470"/>
            <a:gd name="adj5" fmla="val 64983"/>
            <a:gd name="adj6" fmla="val -12960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工事名は弊社現場所長（担当者）にご確認下さい</a:t>
          </a:r>
        </a:p>
      </xdr:txBody>
    </xdr:sp>
    <xdr:clientData/>
  </xdr:twoCellAnchor>
  <xdr:twoCellAnchor>
    <xdr:from>
      <xdr:col>16</xdr:col>
      <xdr:colOff>156250</xdr:colOff>
      <xdr:row>1</xdr:row>
      <xdr:rowOff>21166</xdr:rowOff>
    </xdr:from>
    <xdr:to>
      <xdr:col>31</xdr:col>
      <xdr:colOff>31750</xdr:colOff>
      <xdr:row>3</xdr:row>
      <xdr:rowOff>173833</xdr:rowOff>
    </xdr:to>
    <xdr:sp macro="" textlink="">
      <xdr:nvSpPr>
        <xdr:cNvPr id="10" name="吹き出し: 折線 9">
          <a:extLst>
            <a:ext uri="{FF2B5EF4-FFF2-40B4-BE49-F238E27FC236}">
              <a16:creationId xmlns:a16="http://schemas.microsoft.com/office/drawing/2014/main" id="{991CD2A2-7629-41F8-B00E-8F04D12BACE8}"/>
            </a:ext>
          </a:extLst>
        </xdr:cNvPr>
        <xdr:cNvSpPr/>
      </xdr:nvSpPr>
      <xdr:spPr>
        <a:xfrm>
          <a:off x="2950250" y="232833"/>
          <a:ext cx="2256750" cy="576000"/>
        </a:xfrm>
        <a:prstGeom prst="borderCallout2">
          <a:avLst>
            <a:gd name="adj1" fmla="val 78166"/>
            <a:gd name="adj2" fmla="val 97891"/>
            <a:gd name="adj3" fmla="val 78420"/>
            <a:gd name="adj4" fmla="val 108178"/>
            <a:gd name="adj5" fmla="val 258328"/>
            <a:gd name="adj6" fmla="val 153124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 u="sng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弊社の</a:t>
          </a:r>
          <a:r>
            <a:rPr kumimoji="1" lang="ja-JP" altLang="en-US" sz="1100" b="1" u="none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現場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所長</a:t>
          </a:r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(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担当者</a:t>
          </a:r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)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名です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必ず入力して下さい</a:t>
          </a:r>
        </a:p>
      </xdr:txBody>
    </xdr:sp>
    <xdr:clientData/>
  </xdr:twoCellAnchor>
  <xdr:twoCellAnchor>
    <xdr:from>
      <xdr:col>26</xdr:col>
      <xdr:colOff>156251</xdr:colOff>
      <xdr:row>16</xdr:row>
      <xdr:rowOff>0</xdr:rowOff>
    </xdr:from>
    <xdr:to>
      <xdr:col>36</xdr:col>
      <xdr:colOff>1</xdr:colOff>
      <xdr:row>18</xdr:row>
      <xdr:rowOff>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5262EE1F-3B36-4088-B838-2637639CBA5E}"/>
            </a:ext>
          </a:extLst>
        </xdr:cNvPr>
        <xdr:cNvSpPr/>
      </xdr:nvSpPr>
      <xdr:spPr>
        <a:xfrm>
          <a:off x="4566326" y="2667000"/>
          <a:ext cx="1463000" cy="381000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36</xdr:col>
      <xdr:colOff>0</xdr:colOff>
      <xdr:row>19</xdr:row>
      <xdr:rowOff>0</xdr:rowOff>
    </xdr:from>
    <xdr:to>
      <xdr:col>45</xdr:col>
      <xdr:colOff>0</xdr:colOff>
      <xdr:row>42</xdr:row>
      <xdr:rowOff>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65710A4-61DE-44F2-8F82-2329CC4F19CA}"/>
            </a:ext>
          </a:extLst>
        </xdr:cNvPr>
        <xdr:cNvSpPr/>
      </xdr:nvSpPr>
      <xdr:spPr>
        <a:xfrm>
          <a:off x="6029325" y="3133725"/>
          <a:ext cx="1457325" cy="2266950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kumimoji="1" lang="en-US" altLang="ja-JP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marL="0" indent="0" algn="ctr"/>
          <a:endParaRPr kumimoji="1" lang="en-US" altLang="ja-JP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marL="0" indent="0" algn="ctr"/>
          <a:endParaRPr kumimoji="1" lang="en-US" altLang="ja-JP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marL="0" indent="0" algn="ctr"/>
          <a:endParaRPr kumimoji="1" lang="en-US" altLang="ja-JP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marL="0" indent="0" algn="ctr"/>
          <a:endParaRPr kumimoji="1" lang="en-US" altLang="ja-JP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marL="0" indent="0" algn="ctr"/>
          <a:r>
            <a:rPr kumimoji="1" lang="ja-JP" alt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53</xdr:col>
      <xdr:colOff>161924</xdr:colOff>
      <xdr:row>5</xdr:row>
      <xdr:rowOff>1</xdr:rowOff>
    </xdr:from>
    <xdr:to>
      <xdr:col>70</xdr:col>
      <xdr:colOff>0</xdr:colOff>
      <xdr:row>10</xdr:row>
      <xdr:rowOff>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69B5C4B3-4E20-4A31-BAF3-29C765F06FA6}"/>
            </a:ext>
          </a:extLst>
        </xdr:cNvPr>
        <xdr:cNvSpPr/>
      </xdr:nvSpPr>
      <xdr:spPr>
        <a:xfrm>
          <a:off x="8943974" y="990601"/>
          <a:ext cx="2590801" cy="752474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52</xdr:col>
      <xdr:colOff>0</xdr:colOff>
      <xdr:row>43</xdr:row>
      <xdr:rowOff>95249</xdr:rowOff>
    </xdr:from>
    <xdr:to>
      <xdr:col>70</xdr:col>
      <xdr:colOff>0</xdr:colOff>
      <xdr:row>53</xdr:row>
      <xdr:rowOff>243415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27A93ED-8139-4579-BAA1-51B0A57BAD42}"/>
            </a:ext>
          </a:extLst>
        </xdr:cNvPr>
        <xdr:cNvSpPr/>
      </xdr:nvSpPr>
      <xdr:spPr>
        <a:xfrm>
          <a:off x="8636000" y="5587999"/>
          <a:ext cx="2857500" cy="2106083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36</xdr:col>
      <xdr:colOff>89574</xdr:colOff>
      <xdr:row>18</xdr:row>
      <xdr:rowOff>52917</xdr:rowOff>
    </xdr:from>
    <xdr:to>
      <xdr:col>46</xdr:col>
      <xdr:colOff>95249</xdr:colOff>
      <xdr:row>32</xdr:row>
      <xdr:rowOff>63500</xdr:rowOff>
    </xdr:to>
    <xdr:sp macro="" textlink="">
      <xdr:nvSpPr>
        <xdr:cNvPr id="15" name="吹き出し: 折線 14">
          <a:extLst>
            <a:ext uri="{FF2B5EF4-FFF2-40B4-BE49-F238E27FC236}">
              <a16:creationId xmlns:a16="http://schemas.microsoft.com/office/drawing/2014/main" id="{96D343B9-CF8D-4523-BD27-BD998BFE6201}"/>
            </a:ext>
          </a:extLst>
        </xdr:cNvPr>
        <xdr:cNvSpPr/>
      </xdr:nvSpPr>
      <xdr:spPr>
        <a:xfrm>
          <a:off x="6185574" y="3100917"/>
          <a:ext cx="1593175" cy="1407583"/>
        </a:xfrm>
        <a:prstGeom prst="borderCallout2">
          <a:avLst>
            <a:gd name="adj1" fmla="val 81897"/>
            <a:gd name="adj2" fmla="val 4719"/>
            <a:gd name="adj3" fmla="val 95701"/>
            <a:gd name="adj4" fmla="val 12897"/>
            <a:gd name="adj5" fmla="val 109261"/>
            <a:gd name="adj6" fmla="val -9999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１万以下は切捨てられるようになっています</a:t>
          </a:r>
        </a:p>
        <a:p>
          <a:pPr marL="0" indent="0" algn="l"/>
          <a:r>
            <a:rPr kumimoji="1" lang="ja-JP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金額の調整は出来高でお願いします</a:t>
          </a:r>
        </a:p>
        <a:p>
          <a:pPr marL="0" indent="0" algn="l"/>
          <a:r>
            <a:rPr kumimoji="1" lang="ja-JP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契約金額が一万単位の場合は保留金精算時に表示されます</a:t>
          </a:r>
        </a:p>
      </xdr:txBody>
    </xdr:sp>
    <xdr:clientData/>
  </xdr:twoCellAnchor>
  <xdr:twoCellAnchor>
    <xdr:from>
      <xdr:col>46</xdr:col>
      <xdr:colOff>16550</xdr:colOff>
      <xdr:row>7</xdr:row>
      <xdr:rowOff>63500</xdr:rowOff>
    </xdr:from>
    <xdr:to>
      <xdr:col>54</xdr:col>
      <xdr:colOff>110067</xdr:colOff>
      <xdr:row>11</xdr:row>
      <xdr:rowOff>126206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4D31DF7B-CBC6-4B32-8CBC-655851DF980B}"/>
            </a:ext>
          </a:extLst>
        </xdr:cNvPr>
        <xdr:cNvSpPr/>
      </xdr:nvSpPr>
      <xdr:spPr>
        <a:xfrm>
          <a:off x="7700050" y="1354667"/>
          <a:ext cx="1363517" cy="655372"/>
        </a:xfrm>
        <a:prstGeom prst="borderCallout1">
          <a:avLst>
            <a:gd name="adj1" fmla="val 69394"/>
            <a:gd name="adj2" fmla="val 98262"/>
            <a:gd name="adj3" fmla="val 87556"/>
            <a:gd name="adj4" fmla="val 138630"/>
          </a:avLst>
        </a:prstGeom>
        <a:solidFill>
          <a:srgbClr val="0070C0"/>
        </a:solidFill>
        <a:ln w="22225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請求書算定締切日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を入力して下さい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twoCellAnchor>
    <xdr:from>
      <xdr:col>36</xdr:col>
      <xdr:colOff>64083</xdr:colOff>
      <xdr:row>38</xdr:row>
      <xdr:rowOff>0</xdr:rowOff>
    </xdr:from>
    <xdr:to>
      <xdr:col>57</xdr:col>
      <xdr:colOff>42333</xdr:colOff>
      <xdr:row>44</xdr:row>
      <xdr:rowOff>4500</xdr:rowOff>
    </xdr:to>
    <xdr:sp macro="" textlink="">
      <xdr:nvSpPr>
        <xdr:cNvPr id="17" name="吹き出し: 折線 16">
          <a:extLst>
            <a:ext uri="{FF2B5EF4-FFF2-40B4-BE49-F238E27FC236}">
              <a16:creationId xmlns:a16="http://schemas.microsoft.com/office/drawing/2014/main" id="{BF1F96DC-036A-4CC8-ACC2-1BB41874DC46}"/>
            </a:ext>
          </a:extLst>
        </xdr:cNvPr>
        <xdr:cNvSpPr/>
      </xdr:nvSpPr>
      <xdr:spPr>
        <a:xfrm>
          <a:off x="6715708" y="5000625"/>
          <a:ext cx="3312000" cy="576000"/>
        </a:xfrm>
        <a:prstGeom prst="borderCallout2">
          <a:avLst>
            <a:gd name="adj1" fmla="val 12158"/>
            <a:gd name="adj2" fmla="val 1833"/>
            <a:gd name="adj3" fmla="val 89127"/>
            <a:gd name="adj4" fmla="val 1393"/>
            <a:gd name="adj5" fmla="val 62283"/>
            <a:gd name="adj6" fmla="val -6443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支払通知に記載されている金額をご確認のうえ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前月締分までの合計金額を入力して下さい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7</xdr:col>
      <xdr:colOff>150750</xdr:colOff>
      <xdr:row>9</xdr:row>
      <xdr:rowOff>82167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6A95A4FD-475B-4C15-BD6C-A47203FB0D3F}"/>
            </a:ext>
          </a:extLst>
        </xdr:cNvPr>
        <xdr:cNvSpPr/>
      </xdr:nvSpPr>
      <xdr:spPr>
        <a:xfrm>
          <a:off x="687917" y="211667"/>
          <a:ext cx="1484250" cy="1458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/>
        <a:lstStyle/>
        <a:p>
          <a:pPr algn="ctr"/>
          <a:endParaRPr kumimoji="1" lang="ja-JP" altLang="en-US" sz="2200" b="1">
            <a:latin typeface="EPSON 太角ゴシック体Ｂ" panose="020B0709000000000000" pitchFamily="49" charset="-128"/>
            <a:ea typeface="EPSON 太角ゴシック体Ｂ" panose="020B0709000000000000" pitchFamily="49" charset="-128"/>
          </a:endParaRPr>
        </a:p>
      </xdr:txBody>
    </xdr:sp>
    <xdr:clientData/>
  </xdr:twoCellAnchor>
  <xdr:twoCellAnchor>
    <xdr:from>
      <xdr:col>30</xdr:col>
      <xdr:colOff>119875</xdr:colOff>
      <xdr:row>47</xdr:row>
      <xdr:rowOff>110067</xdr:rowOff>
    </xdr:from>
    <xdr:to>
      <xdr:col>53</xdr:col>
      <xdr:colOff>118150</xdr:colOff>
      <xdr:row>50</xdr:row>
      <xdr:rowOff>51067</xdr:rowOff>
    </xdr:to>
    <xdr:sp macro="" textlink="">
      <xdr:nvSpPr>
        <xdr:cNvPr id="19" name="吹き出し: 折線 18">
          <a:extLst>
            <a:ext uri="{FF2B5EF4-FFF2-40B4-BE49-F238E27FC236}">
              <a16:creationId xmlns:a16="http://schemas.microsoft.com/office/drawing/2014/main" id="{0B874EB2-F65E-49C0-8C3D-2EACD0A6B813}"/>
            </a:ext>
          </a:extLst>
        </xdr:cNvPr>
        <xdr:cNvSpPr/>
      </xdr:nvSpPr>
      <xdr:spPr>
        <a:xfrm>
          <a:off x="5819000" y="6269567"/>
          <a:ext cx="3649525" cy="560125"/>
        </a:xfrm>
        <a:prstGeom prst="borderCallout2">
          <a:avLst>
            <a:gd name="adj1" fmla="val 8772"/>
            <a:gd name="adj2" fmla="val 15865"/>
            <a:gd name="adj3" fmla="val 6300"/>
            <a:gd name="adj4" fmla="val 7715"/>
            <a:gd name="adj5" fmla="val -36891"/>
            <a:gd name="adj6" fmla="val 9968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90</a:t>
          </a:r>
          <a:r>
            <a:rPr kumimoji="1" lang="ja-JP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％を越え</a:t>
          </a:r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99</a:t>
          </a:r>
          <a:r>
            <a:rPr kumimoji="1" lang="ja-JP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％以下の入力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はできなくなっています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入力の際はご注意下さい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twoCellAnchor>
    <xdr:from>
      <xdr:col>62</xdr:col>
      <xdr:colOff>137583</xdr:colOff>
      <xdr:row>15</xdr:row>
      <xdr:rowOff>21166</xdr:rowOff>
    </xdr:from>
    <xdr:to>
      <xdr:col>68</xdr:col>
      <xdr:colOff>121083</xdr:colOff>
      <xdr:row>19</xdr:row>
      <xdr:rowOff>46832</xdr:rowOff>
    </xdr:to>
    <xdr:sp macro="" textlink="">
      <xdr:nvSpPr>
        <xdr:cNvPr id="20" name="四角形: 角を丸くする 19">
          <a:extLst>
            <a:ext uri="{FF2B5EF4-FFF2-40B4-BE49-F238E27FC236}">
              <a16:creationId xmlns:a16="http://schemas.microsoft.com/office/drawing/2014/main" id="{41038608-E4A9-4A42-BA1C-D0123DE33923}"/>
            </a:ext>
          </a:extLst>
        </xdr:cNvPr>
        <xdr:cNvSpPr/>
      </xdr:nvSpPr>
      <xdr:spPr>
        <a:xfrm>
          <a:off x="10361083" y="2603499"/>
          <a:ext cx="936000" cy="576000"/>
        </a:xfrm>
        <a:prstGeom prst="roundRect">
          <a:avLst/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改行は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Alt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＋</a:t>
          </a:r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Enter</a:t>
          </a:r>
          <a:endParaRPr kumimoji="1" lang="ja-JP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oneCellAnchor>
    <xdr:from>
      <xdr:col>0</xdr:col>
      <xdr:colOff>121523</xdr:colOff>
      <xdr:row>2</xdr:row>
      <xdr:rowOff>99175</xdr:rowOff>
    </xdr:from>
    <xdr:ext cx="1531189" cy="836319"/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6C61B920-BBB8-B3F0-B91F-CB76E1F1007E}"/>
            </a:ext>
          </a:extLst>
        </xdr:cNvPr>
        <xdr:cNvSpPr/>
      </xdr:nvSpPr>
      <xdr:spPr>
        <a:xfrm>
          <a:off x="121523" y="522508"/>
          <a:ext cx="1531189" cy="836319"/>
        </a:xfrm>
        <a:prstGeom prst="rect">
          <a:avLst/>
        </a:prstGeom>
        <a:noFill/>
      </xdr:spPr>
      <xdr:txBody>
        <a:bodyPr wrap="none" lIns="91440" tIns="45720" rIns="91440" bIns="45720" anchor="ctr">
          <a:spAutoFit/>
        </a:bodyPr>
        <a:lstStyle/>
        <a:p>
          <a:pPr algn="ctr"/>
          <a:r>
            <a:rPr kumimoji="1" lang="ja-JP" altLang="en-US" sz="3500" b="0" cap="none" spc="0">
              <a:ln w="15875">
                <a:solidFill>
                  <a:schemeClr val="bg1"/>
                </a:solidFill>
              </a:ln>
              <a:solidFill>
                <a:schemeClr val="bg1"/>
              </a:solidFill>
              <a:effectLst/>
              <a:latin typeface="07ロゴたいぷゴシック7" panose="02000600000000000000" pitchFamily="50" charset="-128"/>
              <a:ea typeface="07ロゴたいぷゴシック7" panose="02000600000000000000" pitchFamily="50" charset="-128"/>
            </a:rPr>
            <a:t>記入例</a:t>
          </a:r>
          <a:endParaRPr lang="ja-JP" altLang="en-US" sz="3500" b="0" cap="none" spc="0">
            <a:ln w="15875">
              <a:solidFill>
                <a:schemeClr val="bg1"/>
              </a:solidFill>
            </a:ln>
            <a:solidFill>
              <a:schemeClr val="bg1"/>
            </a:solidFill>
            <a:effectLst/>
            <a:latin typeface="07ロゴたいぷゴシック7" panose="02000600000000000000" pitchFamily="50" charset="-128"/>
            <a:ea typeface="07ロゴたいぷゴシック7" panose="02000600000000000000" pitchFamily="50" charset="-128"/>
          </a:endParaRPr>
        </a:p>
      </xdr:txBody>
    </xdr:sp>
    <xdr:clientData/>
  </xdr:oneCellAnchor>
  <xdr:twoCellAnchor>
    <xdr:from>
      <xdr:col>10</xdr:col>
      <xdr:colOff>29918</xdr:colOff>
      <xdr:row>47</xdr:row>
      <xdr:rowOff>42333</xdr:rowOff>
    </xdr:from>
    <xdr:to>
      <xdr:col>27</xdr:col>
      <xdr:colOff>10584</xdr:colOff>
      <xdr:row>51</xdr:row>
      <xdr:rowOff>148167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B31BF19B-1D58-4A42-8B94-7808AE28F8B5}"/>
            </a:ext>
          </a:extLst>
        </xdr:cNvPr>
        <xdr:cNvSpPr/>
      </xdr:nvSpPr>
      <xdr:spPr>
        <a:xfrm>
          <a:off x="2305335" y="6223000"/>
          <a:ext cx="2679416" cy="952500"/>
        </a:xfrm>
        <a:prstGeom prst="rect">
          <a:avLst/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請求明細がある場合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指定書式はございませんので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「別紙明細参照」等ご入力のうえ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任意の明細書を添付して下さい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6C2BF-D52A-414F-8605-48052FEB47C8}">
  <sheetPr>
    <pageSetUpPr fitToPage="1"/>
  </sheetPr>
  <dimension ref="B1:CI51"/>
  <sheetViews>
    <sheetView tabSelected="1" zoomScaleNormal="100" workbookViewId="0">
      <selection activeCell="K30" sqref="K30:P32"/>
    </sheetView>
  </sheetViews>
  <sheetFormatPr defaultRowHeight="15" customHeight="1" x14ac:dyDescent="0.4"/>
  <cols>
    <col min="1" max="1" width="1.625" style="5" customWidth="1"/>
    <col min="2" max="62" width="2.125" style="5" customWidth="1"/>
    <col min="63" max="63" width="1.625" style="5" customWidth="1"/>
    <col min="64" max="65" width="2.25" style="5" customWidth="1"/>
    <col min="66" max="93" width="3" style="5" customWidth="1"/>
    <col min="94" max="16384" width="9" style="5"/>
  </cols>
  <sheetData>
    <row r="1" spans="2:64" ht="12" customHeight="1" x14ac:dyDescent="0.4">
      <c r="Y1" s="287" t="s">
        <v>53</v>
      </c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6"/>
    </row>
    <row r="2" spans="2:64" ht="12" customHeight="1" x14ac:dyDescent="0.4">
      <c r="B2" s="7"/>
      <c r="C2" s="7"/>
      <c r="D2" s="7"/>
      <c r="E2" s="7"/>
      <c r="F2" s="7"/>
      <c r="G2" s="7"/>
      <c r="I2" s="7"/>
      <c r="J2" s="7"/>
      <c r="K2" s="7"/>
      <c r="L2" s="7"/>
      <c r="M2" s="7"/>
      <c r="N2" s="7"/>
      <c r="P2" s="7"/>
      <c r="Q2" s="7"/>
      <c r="R2" s="7"/>
      <c r="S2" s="7"/>
      <c r="T2" s="7"/>
      <c r="U2" s="7"/>
      <c r="Y2" s="287"/>
      <c r="Z2" s="287"/>
      <c r="AA2" s="287"/>
      <c r="AB2" s="287"/>
      <c r="AC2" s="287"/>
      <c r="AD2" s="287"/>
      <c r="AE2" s="287"/>
      <c r="AF2" s="287"/>
      <c r="AG2" s="287"/>
      <c r="AH2" s="287"/>
      <c r="AI2" s="287"/>
      <c r="AJ2" s="287"/>
      <c r="AK2" s="287"/>
      <c r="AL2" s="287"/>
      <c r="AM2" s="287"/>
      <c r="AN2" s="6"/>
      <c r="AU2" s="129"/>
      <c r="AV2" s="130"/>
      <c r="AW2" s="130"/>
      <c r="AX2" s="131"/>
      <c r="AY2" s="129"/>
      <c r="AZ2" s="130"/>
      <c r="BA2" s="130"/>
      <c r="BB2" s="131"/>
      <c r="BC2" s="289" t="s">
        <v>11</v>
      </c>
      <c r="BD2" s="290"/>
      <c r="BE2" s="290"/>
      <c r="BF2" s="291"/>
      <c r="BG2" s="289" t="s">
        <v>12</v>
      </c>
      <c r="BH2" s="290"/>
      <c r="BI2" s="290"/>
      <c r="BJ2" s="291"/>
    </row>
    <row r="3" spans="2:64" ht="12" customHeight="1" x14ac:dyDescent="0.4">
      <c r="B3" s="7"/>
      <c r="C3" s="7"/>
      <c r="D3" s="7"/>
      <c r="E3" s="7"/>
      <c r="F3" s="7"/>
      <c r="G3" s="7"/>
      <c r="I3" s="7"/>
      <c r="J3" s="7"/>
      <c r="K3" s="7"/>
      <c r="L3" s="7"/>
      <c r="M3" s="7"/>
      <c r="N3" s="7"/>
      <c r="P3" s="7"/>
      <c r="Q3" s="7"/>
      <c r="R3" s="7"/>
      <c r="S3" s="7"/>
      <c r="T3" s="7"/>
      <c r="U3" s="7"/>
      <c r="X3" s="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8"/>
      <c r="AU3" s="9"/>
      <c r="AV3" s="10"/>
      <c r="AW3" s="10"/>
      <c r="AX3" s="11"/>
      <c r="AY3" s="9"/>
      <c r="AZ3" s="10"/>
      <c r="BA3" s="10"/>
      <c r="BB3" s="11"/>
      <c r="BC3" s="9"/>
      <c r="BD3" s="10"/>
      <c r="BE3" s="10"/>
      <c r="BF3" s="11"/>
      <c r="BG3" s="9"/>
      <c r="BH3" s="10"/>
      <c r="BI3" s="10"/>
      <c r="BJ3" s="11"/>
    </row>
    <row r="4" spans="2:64" ht="7.5" customHeight="1" x14ac:dyDescent="0.1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12"/>
      <c r="Z4" s="13"/>
      <c r="AA4" s="13"/>
      <c r="AB4" s="14"/>
      <c r="AC4" s="14"/>
      <c r="AD4" s="14"/>
      <c r="AE4" s="14"/>
      <c r="AF4" s="14"/>
      <c r="AG4" s="14"/>
      <c r="AH4" s="14"/>
      <c r="AI4" s="14"/>
      <c r="AJ4" s="14"/>
      <c r="AL4" s="13"/>
      <c r="AM4" s="13"/>
      <c r="AQ4" s="6"/>
      <c r="AR4" s="6"/>
      <c r="AS4" s="6"/>
      <c r="AT4" s="6"/>
      <c r="AU4" s="15"/>
      <c r="AV4" s="16"/>
      <c r="AW4" s="16"/>
      <c r="AX4" s="17"/>
      <c r="AY4" s="15"/>
      <c r="AZ4" s="16"/>
      <c r="BA4" s="16"/>
      <c r="BB4" s="17"/>
      <c r="BC4" s="15"/>
      <c r="BD4" s="16"/>
      <c r="BE4" s="16"/>
      <c r="BF4" s="17"/>
      <c r="BG4" s="15"/>
      <c r="BH4" s="16"/>
      <c r="BI4" s="16"/>
      <c r="BJ4" s="17"/>
    </row>
    <row r="5" spans="2:64" ht="15.75" customHeight="1" x14ac:dyDescent="0.4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12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L5" s="18"/>
      <c r="AM5" s="18"/>
      <c r="AQ5" s="6"/>
      <c r="AR5" s="6"/>
      <c r="AS5" s="6"/>
      <c r="AT5" s="6"/>
      <c r="AU5" s="15"/>
      <c r="AV5" s="16"/>
      <c r="AW5" s="16"/>
      <c r="AX5" s="17"/>
      <c r="AY5" s="15"/>
      <c r="AZ5" s="16"/>
      <c r="BA5" s="16"/>
      <c r="BB5" s="17"/>
      <c r="BC5" s="15"/>
      <c r="BD5" s="16"/>
      <c r="BE5" s="16"/>
      <c r="BF5" s="17"/>
      <c r="BG5" s="15"/>
      <c r="BH5" s="16"/>
      <c r="BI5" s="16"/>
      <c r="BJ5" s="17"/>
    </row>
    <row r="6" spans="2:64" ht="12" customHeight="1" x14ac:dyDescent="0.4">
      <c r="B6" s="6"/>
      <c r="C6" s="292" t="s">
        <v>13</v>
      </c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6"/>
      <c r="S6" s="6"/>
      <c r="T6" s="294" t="s">
        <v>14</v>
      </c>
      <c r="U6" s="294"/>
      <c r="V6" s="294"/>
      <c r="W6" s="6"/>
      <c r="X6" s="6"/>
      <c r="Y6" s="296" t="s">
        <v>64</v>
      </c>
      <c r="Z6" s="296"/>
      <c r="AA6" s="296"/>
      <c r="AB6" s="296"/>
      <c r="AC6" s="296"/>
      <c r="AD6" s="297"/>
      <c r="AE6" s="297"/>
      <c r="AF6" s="297"/>
      <c r="AG6" s="297"/>
      <c r="AH6" s="297"/>
      <c r="AI6" s="297"/>
      <c r="AJ6" s="297"/>
      <c r="AK6" s="297"/>
      <c r="AL6" s="18"/>
      <c r="AM6" s="18"/>
      <c r="AQ6" s="6"/>
      <c r="AR6" s="6"/>
      <c r="AS6" s="6"/>
      <c r="AT6" s="6"/>
      <c r="AU6" s="19"/>
      <c r="AV6" s="20"/>
      <c r="AW6" s="20"/>
      <c r="AX6" s="21"/>
      <c r="AY6" s="19"/>
      <c r="AZ6" s="20"/>
      <c r="BA6" s="20"/>
      <c r="BB6" s="21"/>
      <c r="BC6" s="19"/>
      <c r="BD6" s="20"/>
      <c r="BE6" s="20"/>
      <c r="BF6" s="21"/>
      <c r="BG6" s="19"/>
      <c r="BH6" s="20"/>
      <c r="BI6" s="20"/>
      <c r="BJ6" s="21"/>
    </row>
    <row r="7" spans="2:64" ht="12" customHeight="1" x14ac:dyDescent="0.4">
      <c r="B7" s="22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3"/>
      <c r="S7" s="22"/>
      <c r="T7" s="295"/>
      <c r="U7" s="295"/>
      <c r="V7" s="295"/>
      <c r="X7" s="6"/>
      <c r="Y7" s="299" t="s">
        <v>65</v>
      </c>
      <c r="Z7" s="299"/>
      <c r="AA7" s="299"/>
      <c r="AB7" s="299"/>
      <c r="AC7" s="299"/>
      <c r="AD7" s="298"/>
      <c r="AE7" s="298"/>
      <c r="AF7" s="298"/>
      <c r="AG7" s="298"/>
      <c r="AH7" s="298"/>
      <c r="AI7" s="298"/>
      <c r="AJ7" s="298"/>
      <c r="AK7" s="298"/>
      <c r="AL7" s="18"/>
      <c r="AM7" s="18"/>
      <c r="AO7" s="6"/>
      <c r="AP7" s="6"/>
      <c r="AQ7" s="6"/>
      <c r="AR7" s="6"/>
      <c r="AS7" s="6"/>
      <c r="AT7" s="6"/>
      <c r="AY7" s="405" t="s">
        <v>98</v>
      </c>
      <c r="AZ7" s="405"/>
      <c r="BA7" s="405"/>
      <c r="BB7" s="405"/>
      <c r="BC7" s="405"/>
      <c r="BD7" s="405"/>
      <c r="BE7" s="405"/>
      <c r="BF7" s="405"/>
      <c r="BG7" s="405"/>
      <c r="BH7" s="405"/>
      <c r="BI7" s="300" t="s">
        <v>67</v>
      </c>
      <c r="BJ7" s="300"/>
    </row>
    <row r="8" spans="2:64" ht="11.25" customHeight="1" x14ac:dyDescent="0.4">
      <c r="B8" s="302" t="s">
        <v>15</v>
      </c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133"/>
      <c r="N8" s="133"/>
      <c r="O8" s="133"/>
      <c r="P8" s="133"/>
      <c r="Q8" s="133"/>
      <c r="R8" s="133"/>
      <c r="S8" s="24"/>
      <c r="U8" s="134"/>
      <c r="V8" s="134"/>
      <c r="W8" s="134"/>
      <c r="X8" s="6"/>
      <c r="Y8" s="12"/>
      <c r="Z8" s="18"/>
      <c r="AA8" s="18"/>
      <c r="AB8" s="18"/>
      <c r="AK8" s="18"/>
      <c r="AL8" s="18"/>
      <c r="AM8" s="18"/>
      <c r="AO8" s="6"/>
      <c r="AP8" s="6"/>
      <c r="AQ8" s="6"/>
      <c r="AR8" s="6"/>
      <c r="AS8" s="6"/>
      <c r="AT8" s="6"/>
      <c r="AY8" s="406"/>
      <c r="AZ8" s="406"/>
      <c r="BA8" s="406"/>
      <c r="BB8" s="406"/>
      <c r="BC8" s="406"/>
      <c r="BD8" s="406"/>
      <c r="BE8" s="406"/>
      <c r="BF8" s="406"/>
      <c r="BG8" s="406"/>
      <c r="BH8" s="406"/>
      <c r="BI8" s="301"/>
      <c r="BJ8" s="301"/>
    </row>
    <row r="9" spans="2:64" ht="11.25" customHeight="1" x14ac:dyDescent="0.15"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25"/>
      <c r="N9" s="25"/>
      <c r="AM9" s="215" t="s">
        <v>16</v>
      </c>
      <c r="AN9" s="200"/>
      <c r="AO9" s="200"/>
      <c r="AP9" s="201"/>
      <c r="AQ9" s="303" t="s">
        <v>17</v>
      </c>
      <c r="AR9" s="305"/>
      <c r="AS9" s="305"/>
      <c r="AT9" s="305"/>
      <c r="AU9" s="307" t="s">
        <v>18</v>
      </c>
      <c r="AV9" s="309"/>
      <c r="AW9" s="309"/>
      <c r="AX9" s="309"/>
      <c r="AY9" s="309"/>
      <c r="AZ9" s="26"/>
      <c r="BA9" s="27"/>
      <c r="BB9" s="27"/>
      <c r="BC9" s="27"/>
      <c r="BD9" s="27"/>
      <c r="BE9" s="27"/>
      <c r="BF9" s="27"/>
      <c r="BG9" s="27"/>
      <c r="BH9" s="27"/>
      <c r="BI9" s="27"/>
      <c r="BJ9" s="28"/>
      <c r="BK9" s="29"/>
      <c r="BL9" s="29"/>
    </row>
    <row r="10" spans="2:64" ht="11.25" customHeight="1" x14ac:dyDescent="0.4">
      <c r="B10" s="311" t="s">
        <v>41</v>
      </c>
      <c r="C10" s="311"/>
      <c r="D10" s="311"/>
      <c r="E10" s="313" t="s">
        <v>19</v>
      </c>
      <c r="F10" s="313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  <c r="AM10" s="170"/>
      <c r="AN10" s="171"/>
      <c r="AO10" s="171"/>
      <c r="AP10" s="172"/>
      <c r="AQ10" s="304"/>
      <c r="AR10" s="306"/>
      <c r="AS10" s="306"/>
      <c r="AT10" s="306"/>
      <c r="AU10" s="308"/>
      <c r="AV10" s="310"/>
      <c r="AW10" s="310"/>
      <c r="AX10" s="310"/>
      <c r="AY10" s="310"/>
      <c r="BJ10" s="30"/>
    </row>
    <row r="11" spans="2:64" ht="20.25" customHeight="1" x14ac:dyDescent="0.4">
      <c r="B11" s="312"/>
      <c r="C11" s="312"/>
      <c r="D11" s="312"/>
      <c r="E11" s="314"/>
      <c r="F11" s="314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M11" s="170"/>
      <c r="AN11" s="171"/>
      <c r="AO11" s="171"/>
      <c r="AP11" s="172"/>
      <c r="AQ11" s="158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317"/>
    </row>
    <row r="12" spans="2:64" ht="6.75" customHeight="1" x14ac:dyDescent="0.2">
      <c r="B12" s="14"/>
      <c r="C12" s="14"/>
      <c r="D12" s="14"/>
      <c r="E12" s="14"/>
      <c r="F12" s="31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132"/>
      <c r="AI12" s="132"/>
      <c r="AJ12" s="132"/>
      <c r="AK12" s="132"/>
      <c r="AM12" s="170"/>
      <c r="AN12" s="171"/>
      <c r="AO12" s="171"/>
      <c r="AP12" s="172"/>
      <c r="AQ12" s="158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317"/>
      <c r="BK12" s="33"/>
    </row>
    <row r="13" spans="2:64" ht="13.5" customHeight="1" x14ac:dyDescent="0.4">
      <c r="B13" s="279" t="s">
        <v>20</v>
      </c>
      <c r="C13" s="280"/>
      <c r="D13" s="280"/>
      <c r="E13" s="280"/>
      <c r="F13" s="280"/>
      <c r="G13" s="280"/>
      <c r="H13" s="281"/>
      <c r="J13" s="321" t="s">
        <v>22</v>
      </c>
      <c r="K13" s="322"/>
      <c r="L13" s="322"/>
      <c r="M13" s="322"/>
      <c r="N13" s="322"/>
      <c r="O13" s="322"/>
      <c r="P13" s="322"/>
      <c r="Q13" s="322"/>
      <c r="R13" s="323"/>
      <c r="T13" s="279" t="s">
        <v>24</v>
      </c>
      <c r="U13" s="280"/>
      <c r="V13" s="280"/>
      <c r="W13" s="280"/>
      <c r="X13" s="280"/>
      <c r="Y13" s="280"/>
      <c r="Z13" s="280"/>
      <c r="AA13" s="280"/>
      <c r="AB13" s="281"/>
      <c r="AD13" s="282"/>
      <c r="AE13" s="283"/>
      <c r="AF13" s="283"/>
      <c r="AG13" s="283"/>
      <c r="AH13" s="283"/>
      <c r="AI13" s="283"/>
      <c r="AJ13" s="34"/>
      <c r="AK13" s="35"/>
      <c r="AM13" s="170"/>
      <c r="AN13" s="171"/>
      <c r="AO13" s="171"/>
      <c r="AP13" s="172"/>
      <c r="AQ13" s="158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317"/>
      <c r="BK13" s="36"/>
    </row>
    <row r="14" spans="2:64" ht="16.5" customHeight="1" x14ac:dyDescent="0.4">
      <c r="B14" s="229"/>
      <c r="C14" s="230"/>
      <c r="D14" s="230"/>
      <c r="E14" s="230"/>
      <c r="F14" s="230"/>
      <c r="G14" s="230"/>
      <c r="H14" s="231"/>
      <c r="J14" s="276"/>
      <c r="K14" s="277"/>
      <c r="L14" s="277"/>
      <c r="M14" s="277"/>
      <c r="N14" s="277"/>
      <c r="O14" s="277"/>
      <c r="P14" s="277"/>
      <c r="Q14" s="277"/>
      <c r="R14" s="278"/>
      <c r="T14" s="37"/>
      <c r="U14" s="38"/>
      <c r="V14" s="38"/>
      <c r="W14" s="38"/>
      <c r="X14" s="38"/>
      <c r="Y14" s="38"/>
      <c r="Z14" s="38"/>
      <c r="AA14" s="39" t="s">
        <v>0</v>
      </c>
      <c r="AB14" s="40"/>
      <c r="AD14" s="41"/>
      <c r="AE14" s="42"/>
      <c r="AF14" s="42"/>
      <c r="AG14" s="42"/>
      <c r="AH14" s="42"/>
      <c r="AI14" s="42"/>
      <c r="AJ14" s="42"/>
      <c r="AK14" s="43"/>
      <c r="AM14" s="162" t="s">
        <v>42</v>
      </c>
      <c r="AN14" s="163"/>
      <c r="AO14" s="163"/>
      <c r="AP14" s="164"/>
      <c r="AQ14" s="168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38" t="s">
        <v>1</v>
      </c>
      <c r="BJ14" s="139"/>
      <c r="BK14" s="36"/>
      <c r="BL14" s="36"/>
    </row>
    <row r="15" spans="2:64" ht="6.75" customHeight="1" thickBot="1" x14ac:dyDescent="0.45">
      <c r="B15" s="13"/>
      <c r="C15" s="13"/>
      <c r="D15" s="13"/>
      <c r="E15" s="13"/>
      <c r="F15" s="13"/>
      <c r="G15" s="13"/>
      <c r="H15" s="13"/>
      <c r="J15" s="27"/>
      <c r="K15" s="27"/>
      <c r="L15" s="27"/>
      <c r="M15" s="27"/>
      <c r="N15" s="27"/>
      <c r="O15" s="27"/>
      <c r="P15" s="27"/>
      <c r="Q15" s="27"/>
      <c r="R15" s="27"/>
      <c r="T15" s="27"/>
      <c r="U15" s="27"/>
      <c r="V15" s="27"/>
      <c r="W15" s="27"/>
      <c r="X15" s="27"/>
      <c r="Y15" s="27"/>
      <c r="Z15" s="27"/>
      <c r="AA15" s="27"/>
      <c r="AB15" s="27"/>
      <c r="AD15" s="27"/>
      <c r="AE15" s="27"/>
      <c r="AF15" s="27"/>
      <c r="AG15" s="27"/>
      <c r="AH15" s="27"/>
      <c r="AI15" s="27"/>
      <c r="AJ15" s="27"/>
      <c r="AK15" s="27"/>
      <c r="AM15" s="165"/>
      <c r="AN15" s="166"/>
      <c r="AO15" s="166"/>
      <c r="AP15" s="167"/>
      <c r="AQ15" s="158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40"/>
      <c r="BJ15" s="141"/>
      <c r="BK15" s="36"/>
      <c r="BL15" s="36"/>
    </row>
    <row r="16" spans="2:64" ht="13.5" customHeight="1" x14ac:dyDescent="0.4">
      <c r="B16" s="232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4"/>
      <c r="T16" s="235" t="s">
        <v>50</v>
      </c>
      <c r="U16" s="236"/>
      <c r="V16" s="236"/>
      <c r="W16" s="236"/>
      <c r="X16" s="236"/>
      <c r="Y16" s="236"/>
      <c r="Z16" s="236"/>
      <c r="AA16" s="236"/>
      <c r="AB16" s="237"/>
      <c r="AC16" s="238" t="s">
        <v>4</v>
      </c>
      <c r="AD16" s="236"/>
      <c r="AE16" s="236"/>
      <c r="AF16" s="236"/>
      <c r="AG16" s="236"/>
      <c r="AH16" s="236"/>
      <c r="AI16" s="236"/>
      <c r="AJ16" s="236"/>
      <c r="AK16" s="239"/>
      <c r="AM16" s="165"/>
      <c r="AN16" s="166"/>
      <c r="AO16" s="166"/>
      <c r="AP16" s="167"/>
      <c r="AQ16" s="158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40"/>
      <c r="BJ16" s="141"/>
      <c r="BK16" s="36"/>
      <c r="BL16" s="36"/>
    </row>
    <row r="17" spans="2:87" ht="7.5" customHeight="1" x14ac:dyDescent="0.4">
      <c r="B17" s="44"/>
      <c r="C17" s="227" t="s">
        <v>32</v>
      </c>
      <c r="D17" s="227"/>
      <c r="E17" s="227"/>
      <c r="F17" s="227"/>
      <c r="G17" s="227"/>
      <c r="H17" s="227"/>
      <c r="I17" s="45"/>
      <c r="J17" s="461" t="s">
        <v>101</v>
      </c>
      <c r="K17" s="461"/>
      <c r="L17" s="461"/>
      <c r="M17" s="461"/>
      <c r="N17" s="461"/>
      <c r="O17" s="461"/>
      <c r="Q17" s="244" t="s">
        <v>48</v>
      </c>
      <c r="R17" s="244"/>
      <c r="S17" s="245"/>
      <c r="T17" s="248">
        <f>IF(T33="",(T30-T36),IF(T33=0,(T30-T36),(T33-T36)))</f>
        <v>0</v>
      </c>
      <c r="U17" s="249"/>
      <c r="V17" s="249"/>
      <c r="W17" s="249"/>
      <c r="X17" s="249"/>
      <c r="Y17" s="249"/>
      <c r="Z17" s="249"/>
      <c r="AA17" s="249"/>
      <c r="AB17" s="250"/>
      <c r="AC17" s="46"/>
      <c r="AD17" s="47"/>
      <c r="AE17" s="48"/>
      <c r="AF17" s="47"/>
      <c r="AG17" s="47"/>
      <c r="AH17" s="47"/>
      <c r="AI17" s="49"/>
      <c r="AJ17" s="47"/>
      <c r="AK17" s="50"/>
      <c r="AM17" s="165"/>
      <c r="AN17" s="166"/>
      <c r="AO17" s="166"/>
      <c r="AP17" s="167"/>
      <c r="AQ17" s="158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40"/>
      <c r="BJ17" s="141"/>
      <c r="BK17" s="36"/>
    </row>
    <row r="18" spans="2:87" ht="7.5" customHeight="1" x14ac:dyDescent="0.4">
      <c r="B18" s="44"/>
      <c r="C18" s="227"/>
      <c r="D18" s="227"/>
      <c r="E18" s="227"/>
      <c r="F18" s="227"/>
      <c r="G18" s="227"/>
      <c r="H18" s="227"/>
      <c r="I18" s="45"/>
      <c r="J18" s="462"/>
      <c r="K18" s="462"/>
      <c r="L18" s="462"/>
      <c r="M18" s="462"/>
      <c r="N18" s="462"/>
      <c r="O18" s="462"/>
      <c r="Q18" s="244"/>
      <c r="R18" s="244"/>
      <c r="S18" s="245"/>
      <c r="T18" s="248"/>
      <c r="U18" s="249"/>
      <c r="V18" s="249"/>
      <c r="W18" s="249"/>
      <c r="X18" s="249"/>
      <c r="Y18" s="249"/>
      <c r="Z18" s="249"/>
      <c r="AA18" s="249"/>
      <c r="AB18" s="250"/>
      <c r="AC18" s="46"/>
      <c r="AD18" s="47"/>
      <c r="AE18" s="48"/>
      <c r="AF18" s="47"/>
      <c r="AG18" s="47"/>
      <c r="AH18" s="47"/>
      <c r="AI18" s="49"/>
      <c r="AJ18" s="47"/>
      <c r="AK18" s="50"/>
      <c r="AM18" s="165"/>
      <c r="AN18" s="166"/>
      <c r="AO18" s="166"/>
      <c r="AP18" s="167"/>
      <c r="AQ18" s="158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40"/>
      <c r="BJ18" s="141"/>
      <c r="BK18" s="36"/>
    </row>
    <row r="19" spans="2:87" ht="7.5" customHeight="1" x14ac:dyDescent="0.4">
      <c r="B19" s="44"/>
      <c r="C19" s="227"/>
      <c r="D19" s="227"/>
      <c r="E19" s="227"/>
      <c r="F19" s="227"/>
      <c r="G19" s="227"/>
      <c r="H19" s="227"/>
      <c r="I19" s="45"/>
      <c r="J19" s="462"/>
      <c r="K19" s="462"/>
      <c r="L19" s="462"/>
      <c r="M19" s="462"/>
      <c r="N19" s="462"/>
      <c r="O19" s="462"/>
      <c r="Q19" s="244"/>
      <c r="R19" s="244"/>
      <c r="S19" s="245"/>
      <c r="T19" s="248"/>
      <c r="U19" s="249"/>
      <c r="V19" s="249"/>
      <c r="W19" s="249"/>
      <c r="X19" s="249"/>
      <c r="Y19" s="249"/>
      <c r="Z19" s="249"/>
      <c r="AA19" s="249"/>
      <c r="AB19" s="250"/>
      <c r="AC19" s="46"/>
      <c r="AD19" s="47"/>
      <c r="AE19" s="48"/>
      <c r="AF19" s="47"/>
      <c r="AG19" s="47"/>
      <c r="AH19" s="47"/>
      <c r="AI19" s="49"/>
      <c r="AJ19" s="47"/>
      <c r="AK19" s="50"/>
      <c r="AM19" s="165"/>
      <c r="AN19" s="166"/>
      <c r="AO19" s="166"/>
      <c r="AP19" s="167"/>
      <c r="AQ19" s="160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42"/>
      <c r="BJ19" s="143"/>
      <c r="BK19" s="36"/>
    </row>
    <row r="20" spans="2:87" ht="7.5" customHeight="1" x14ac:dyDescent="0.4">
      <c r="B20" s="51"/>
      <c r="C20" s="240"/>
      <c r="D20" s="240"/>
      <c r="E20" s="240"/>
      <c r="F20" s="240"/>
      <c r="G20" s="240"/>
      <c r="H20" s="240"/>
      <c r="I20" s="52"/>
      <c r="J20" s="463"/>
      <c r="K20" s="463"/>
      <c r="L20" s="463"/>
      <c r="M20" s="463"/>
      <c r="N20" s="463"/>
      <c r="O20" s="463"/>
      <c r="P20" s="22"/>
      <c r="Q20" s="246"/>
      <c r="R20" s="246"/>
      <c r="S20" s="247"/>
      <c r="T20" s="251"/>
      <c r="U20" s="252"/>
      <c r="V20" s="252"/>
      <c r="W20" s="252"/>
      <c r="X20" s="252"/>
      <c r="Y20" s="252"/>
      <c r="Z20" s="252"/>
      <c r="AA20" s="252"/>
      <c r="AB20" s="253"/>
      <c r="AC20" s="53"/>
      <c r="AD20" s="54"/>
      <c r="AE20" s="55"/>
      <c r="AF20" s="54"/>
      <c r="AG20" s="55"/>
      <c r="AH20" s="54"/>
      <c r="AI20" s="56"/>
      <c r="AJ20" s="55"/>
      <c r="AK20" s="57"/>
      <c r="AM20" s="170" t="s">
        <v>21</v>
      </c>
      <c r="AN20" s="171"/>
      <c r="AO20" s="171"/>
      <c r="AP20" s="172"/>
      <c r="AQ20" s="318"/>
      <c r="AR20" s="319"/>
      <c r="AS20" s="319"/>
      <c r="AT20" s="319"/>
      <c r="AU20" s="319"/>
      <c r="AV20" s="319"/>
      <c r="AW20" s="319"/>
      <c r="AX20" s="319"/>
      <c r="AY20" s="319"/>
      <c r="AZ20" s="148" t="s">
        <v>9</v>
      </c>
      <c r="BA20" s="148"/>
      <c r="BB20" s="144"/>
      <c r="BC20" s="144"/>
      <c r="BD20" s="144"/>
      <c r="BE20" s="144"/>
      <c r="BF20" s="144"/>
      <c r="BG20" s="144"/>
      <c r="BH20" s="144"/>
      <c r="BI20" s="144"/>
      <c r="BJ20" s="145"/>
      <c r="BK20" s="36"/>
    </row>
    <row r="21" spans="2:87" ht="7.5" customHeight="1" x14ac:dyDescent="0.4">
      <c r="B21" s="58"/>
      <c r="C21" s="267" t="s">
        <v>31</v>
      </c>
      <c r="D21" s="267"/>
      <c r="E21" s="267"/>
      <c r="F21" s="267"/>
      <c r="G21" s="267"/>
      <c r="H21" s="267"/>
      <c r="J21" s="268" t="s">
        <v>36</v>
      </c>
      <c r="K21" s="268"/>
      <c r="L21" s="268"/>
      <c r="M21" s="270">
        <v>0.1</v>
      </c>
      <c r="N21" s="270"/>
      <c r="O21" s="272" t="s">
        <v>35</v>
      </c>
      <c r="P21" s="274"/>
      <c r="Q21" s="27"/>
      <c r="T21" s="284">
        <f>ROUNDDOWN(T17*M21,0)</f>
        <v>0</v>
      </c>
      <c r="U21" s="285"/>
      <c r="V21" s="285"/>
      <c r="W21" s="285"/>
      <c r="X21" s="285"/>
      <c r="Y21" s="285"/>
      <c r="Z21" s="285"/>
      <c r="AA21" s="285"/>
      <c r="AB21" s="286"/>
      <c r="AC21" s="59"/>
      <c r="AD21" s="60"/>
      <c r="AE21" s="61"/>
      <c r="AF21" s="60"/>
      <c r="AG21" s="60"/>
      <c r="AH21" s="60"/>
      <c r="AI21" s="62"/>
      <c r="AJ21" s="60"/>
      <c r="AK21" s="63"/>
      <c r="AM21" s="173"/>
      <c r="AN21" s="174"/>
      <c r="AO21" s="174"/>
      <c r="AP21" s="175"/>
      <c r="AQ21" s="320"/>
      <c r="AR21" s="146"/>
      <c r="AS21" s="146"/>
      <c r="AT21" s="146"/>
      <c r="AU21" s="146"/>
      <c r="AV21" s="146"/>
      <c r="AW21" s="146"/>
      <c r="AX21" s="146"/>
      <c r="AY21" s="146"/>
      <c r="AZ21" s="149"/>
      <c r="BA21" s="149"/>
      <c r="BB21" s="146"/>
      <c r="BC21" s="146"/>
      <c r="BD21" s="146"/>
      <c r="BE21" s="146"/>
      <c r="BF21" s="146"/>
      <c r="BG21" s="146"/>
      <c r="BH21" s="146"/>
      <c r="BI21" s="146"/>
      <c r="BJ21" s="147"/>
    </row>
    <row r="22" spans="2:87" ht="7.5" customHeight="1" x14ac:dyDescent="0.4">
      <c r="B22" s="44"/>
      <c r="C22" s="227"/>
      <c r="D22" s="227"/>
      <c r="E22" s="227"/>
      <c r="F22" s="227"/>
      <c r="G22" s="227"/>
      <c r="H22" s="227"/>
      <c r="J22" s="269"/>
      <c r="K22" s="269"/>
      <c r="L22" s="269"/>
      <c r="M22" s="271"/>
      <c r="N22" s="271"/>
      <c r="O22" s="273"/>
      <c r="P22" s="275"/>
      <c r="T22" s="261"/>
      <c r="U22" s="262"/>
      <c r="V22" s="262"/>
      <c r="W22" s="262"/>
      <c r="X22" s="262"/>
      <c r="Y22" s="262"/>
      <c r="Z22" s="262"/>
      <c r="AA22" s="262"/>
      <c r="AB22" s="263"/>
      <c r="AC22" s="46"/>
      <c r="AD22" s="47"/>
      <c r="AE22" s="48"/>
      <c r="AF22" s="47"/>
      <c r="AG22" s="47"/>
      <c r="AH22" s="47"/>
      <c r="AI22" s="49"/>
      <c r="AJ22" s="47"/>
      <c r="AK22" s="50"/>
      <c r="AM22" s="215" t="s">
        <v>90</v>
      </c>
      <c r="AN22" s="200"/>
      <c r="AO22" s="200"/>
      <c r="AP22" s="201"/>
      <c r="AQ22" s="399" t="s">
        <v>91</v>
      </c>
      <c r="AR22" s="400"/>
      <c r="AS22" s="400"/>
      <c r="AT22" s="403"/>
      <c r="AU22" s="403"/>
      <c r="AV22" s="403"/>
      <c r="AW22" s="403"/>
      <c r="AX22" s="403"/>
      <c r="AY22" s="403"/>
      <c r="AZ22" s="403"/>
      <c r="BA22" s="403"/>
      <c r="BB22" s="403"/>
      <c r="BC22" s="403"/>
      <c r="BD22" s="403"/>
      <c r="BE22" s="403"/>
      <c r="BF22" s="403"/>
      <c r="BG22" s="403"/>
      <c r="BH22" s="403"/>
      <c r="BI22" s="403"/>
      <c r="BJ22" s="136"/>
    </row>
    <row r="23" spans="2:87" ht="7.5" customHeight="1" thickBot="1" x14ac:dyDescent="0.45">
      <c r="B23" s="44"/>
      <c r="C23" s="227"/>
      <c r="D23" s="227"/>
      <c r="E23" s="227"/>
      <c r="F23" s="227"/>
      <c r="G23" s="227"/>
      <c r="H23" s="227"/>
      <c r="J23" s="269"/>
      <c r="K23" s="269"/>
      <c r="L23" s="269"/>
      <c r="M23" s="271"/>
      <c r="N23" s="271"/>
      <c r="O23" s="273"/>
      <c r="P23" s="275"/>
      <c r="Q23" s="64"/>
      <c r="T23" s="264"/>
      <c r="U23" s="265"/>
      <c r="V23" s="265"/>
      <c r="W23" s="265"/>
      <c r="X23" s="265"/>
      <c r="Y23" s="265"/>
      <c r="Z23" s="265"/>
      <c r="AA23" s="265"/>
      <c r="AB23" s="266"/>
      <c r="AC23" s="65"/>
      <c r="AD23" s="66"/>
      <c r="AE23" s="67"/>
      <c r="AF23" s="66"/>
      <c r="AG23" s="67"/>
      <c r="AH23" s="66"/>
      <c r="AI23" s="68"/>
      <c r="AJ23" s="67"/>
      <c r="AK23" s="69"/>
      <c r="AM23" s="173"/>
      <c r="AN23" s="174"/>
      <c r="AO23" s="174"/>
      <c r="AP23" s="175"/>
      <c r="AQ23" s="401"/>
      <c r="AR23" s="402"/>
      <c r="AS23" s="402"/>
      <c r="AT23" s="404"/>
      <c r="AU23" s="404"/>
      <c r="AV23" s="404"/>
      <c r="AW23" s="404"/>
      <c r="AX23" s="404"/>
      <c r="AY23" s="404"/>
      <c r="AZ23" s="404"/>
      <c r="BA23" s="404"/>
      <c r="BB23" s="404"/>
      <c r="BC23" s="404"/>
      <c r="BD23" s="404"/>
      <c r="BE23" s="404"/>
      <c r="BF23" s="404"/>
      <c r="BG23" s="404"/>
      <c r="BH23" s="404"/>
      <c r="BI23" s="404"/>
      <c r="BJ23" s="137"/>
    </row>
    <row r="24" spans="2:87" ht="7.5" customHeight="1" x14ac:dyDescent="0.4">
      <c r="B24" s="71"/>
      <c r="C24" s="226" t="s">
        <v>33</v>
      </c>
      <c r="D24" s="226"/>
      <c r="E24" s="226"/>
      <c r="F24" s="226"/>
      <c r="G24" s="226"/>
      <c r="H24" s="226"/>
      <c r="I24" s="72"/>
      <c r="J24" s="72"/>
      <c r="K24" s="72"/>
      <c r="L24" s="73"/>
      <c r="M24" s="73"/>
      <c r="N24" s="73"/>
      <c r="O24" s="73"/>
      <c r="P24" s="73"/>
      <c r="Q24" s="254" t="s">
        <v>46</v>
      </c>
      <c r="R24" s="254"/>
      <c r="S24" s="255"/>
      <c r="T24" s="258">
        <f>SUM(T17:AB23)</f>
        <v>0</v>
      </c>
      <c r="U24" s="259"/>
      <c r="V24" s="259"/>
      <c r="W24" s="259"/>
      <c r="X24" s="259"/>
      <c r="Y24" s="259"/>
      <c r="Z24" s="259"/>
      <c r="AA24" s="259"/>
      <c r="AB24" s="260"/>
      <c r="AC24" s="74"/>
      <c r="AD24" s="75"/>
      <c r="AE24" s="76"/>
      <c r="AF24" s="75"/>
      <c r="AG24" s="75"/>
      <c r="AH24" s="75"/>
      <c r="AI24" s="77"/>
      <c r="AJ24" s="75"/>
      <c r="AK24" s="78"/>
    </row>
    <row r="25" spans="2:87" ht="7.5" customHeight="1" x14ac:dyDescent="0.4">
      <c r="B25" s="44"/>
      <c r="C25" s="227"/>
      <c r="D25" s="227"/>
      <c r="E25" s="227"/>
      <c r="F25" s="227"/>
      <c r="G25" s="227"/>
      <c r="H25" s="227"/>
      <c r="I25" s="45"/>
      <c r="J25" s="45"/>
      <c r="K25" s="45"/>
      <c r="Q25" s="244"/>
      <c r="R25" s="244"/>
      <c r="S25" s="245"/>
      <c r="T25" s="261"/>
      <c r="U25" s="262"/>
      <c r="V25" s="262"/>
      <c r="W25" s="262"/>
      <c r="X25" s="262"/>
      <c r="Y25" s="262"/>
      <c r="Z25" s="262"/>
      <c r="AA25" s="262"/>
      <c r="AB25" s="263"/>
      <c r="AC25" s="46"/>
      <c r="AD25" s="47"/>
      <c r="AE25" s="48"/>
      <c r="AF25" s="47"/>
      <c r="AG25" s="47"/>
      <c r="AH25" s="47"/>
      <c r="AI25" s="49"/>
      <c r="AJ25" s="47"/>
      <c r="AK25" s="50"/>
      <c r="AM25" s="212" t="s">
        <v>5</v>
      </c>
      <c r="AN25" s="189" t="s">
        <v>3</v>
      </c>
      <c r="AO25" s="190"/>
      <c r="AP25" s="191"/>
      <c r="AQ25" s="198"/>
      <c r="AR25" s="198"/>
      <c r="AS25" s="198"/>
      <c r="AT25" s="198"/>
      <c r="AU25" s="198"/>
      <c r="AV25" s="198"/>
      <c r="AW25" s="198"/>
      <c r="AX25" s="198"/>
      <c r="AY25" s="198"/>
      <c r="AZ25" s="198"/>
      <c r="BA25" s="198"/>
      <c r="BB25" s="198"/>
      <c r="BC25" s="199" t="s">
        <v>8</v>
      </c>
      <c r="BD25" s="200"/>
      <c r="BE25" s="201"/>
      <c r="BF25" s="206" t="s">
        <v>23</v>
      </c>
      <c r="BG25" s="206"/>
      <c r="BH25" s="206"/>
      <c r="BI25" s="206"/>
      <c r="BJ25" s="207"/>
    </row>
    <row r="26" spans="2:87" ht="7.5" customHeight="1" thickBot="1" x14ac:dyDescent="0.45">
      <c r="B26" s="79"/>
      <c r="C26" s="228"/>
      <c r="D26" s="228"/>
      <c r="E26" s="228"/>
      <c r="F26" s="228"/>
      <c r="G26" s="228"/>
      <c r="H26" s="228"/>
      <c r="I26" s="80"/>
      <c r="J26" s="80"/>
      <c r="K26" s="80"/>
      <c r="L26" s="64"/>
      <c r="M26" s="64"/>
      <c r="N26" s="64"/>
      <c r="O26" s="64"/>
      <c r="P26" s="64"/>
      <c r="Q26" s="256"/>
      <c r="R26" s="256"/>
      <c r="S26" s="257"/>
      <c r="T26" s="264"/>
      <c r="U26" s="265"/>
      <c r="V26" s="265"/>
      <c r="W26" s="265"/>
      <c r="X26" s="265"/>
      <c r="Y26" s="265"/>
      <c r="Z26" s="265"/>
      <c r="AA26" s="265"/>
      <c r="AB26" s="266"/>
      <c r="AC26" s="65"/>
      <c r="AD26" s="66"/>
      <c r="AE26" s="67"/>
      <c r="AF26" s="66"/>
      <c r="AG26" s="67"/>
      <c r="AH26" s="66"/>
      <c r="AI26" s="68"/>
      <c r="AJ26" s="67"/>
      <c r="AK26" s="69"/>
      <c r="AM26" s="213"/>
      <c r="AN26" s="192"/>
      <c r="AO26" s="193"/>
      <c r="AP26" s="194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202"/>
      <c r="BD26" s="171"/>
      <c r="BE26" s="172"/>
      <c r="BF26" s="208"/>
      <c r="BG26" s="208"/>
      <c r="BH26" s="208"/>
      <c r="BI26" s="208"/>
      <c r="BJ26" s="209"/>
    </row>
    <row r="27" spans="2:87" ht="7.5" customHeight="1" x14ac:dyDescent="0.4">
      <c r="B27" s="324" t="s">
        <v>37</v>
      </c>
      <c r="C27" s="326" t="s">
        <v>45</v>
      </c>
      <c r="D27" s="327"/>
      <c r="E27" s="327"/>
      <c r="F27" s="327"/>
      <c r="G27" s="327"/>
      <c r="H27" s="327"/>
      <c r="I27" s="327"/>
      <c r="J27" s="327"/>
      <c r="K27" s="81"/>
      <c r="Q27" s="244" t="s">
        <v>47</v>
      </c>
      <c r="R27" s="244"/>
      <c r="S27" s="245"/>
      <c r="T27" s="332"/>
      <c r="U27" s="333"/>
      <c r="V27" s="333"/>
      <c r="W27" s="333"/>
      <c r="X27" s="333"/>
      <c r="Y27" s="333"/>
      <c r="Z27" s="333"/>
      <c r="AA27" s="333"/>
      <c r="AB27" s="334"/>
      <c r="AC27" s="82"/>
      <c r="AD27" s="83"/>
      <c r="AE27" s="84"/>
      <c r="AF27" s="83"/>
      <c r="AG27" s="83"/>
      <c r="AH27" s="83"/>
      <c r="AI27" s="85"/>
      <c r="AJ27" s="83"/>
      <c r="AK27" s="86"/>
      <c r="AM27" s="213"/>
      <c r="AN27" s="192"/>
      <c r="AO27" s="193"/>
      <c r="AP27" s="194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202"/>
      <c r="BD27" s="171"/>
      <c r="BE27" s="172"/>
      <c r="BF27" s="208"/>
      <c r="BG27" s="208"/>
      <c r="BH27" s="208"/>
      <c r="BI27" s="208"/>
      <c r="BJ27" s="209"/>
    </row>
    <row r="28" spans="2:87" ht="7.5" customHeight="1" x14ac:dyDescent="0.4">
      <c r="B28" s="324"/>
      <c r="C28" s="328"/>
      <c r="D28" s="329"/>
      <c r="E28" s="329"/>
      <c r="F28" s="329"/>
      <c r="G28" s="329"/>
      <c r="H28" s="329"/>
      <c r="I28" s="329"/>
      <c r="J28" s="329"/>
      <c r="K28" s="81"/>
      <c r="Q28" s="244"/>
      <c r="R28" s="244"/>
      <c r="S28" s="245"/>
      <c r="T28" s="179"/>
      <c r="U28" s="180"/>
      <c r="V28" s="180"/>
      <c r="W28" s="180"/>
      <c r="X28" s="180"/>
      <c r="Y28" s="180"/>
      <c r="Z28" s="180"/>
      <c r="AA28" s="180"/>
      <c r="AB28" s="181"/>
      <c r="AC28" s="87"/>
      <c r="AD28" s="88"/>
      <c r="AE28" s="89"/>
      <c r="AF28" s="88"/>
      <c r="AG28" s="88"/>
      <c r="AH28" s="88"/>
      <c r="AI28" s="90"/>
      <c r="AJ28" s="88"/>
      <c r="AK28" s="91"/>
      <c r="AM28" s="213"/>
      <c r="AN28" s="195"/>
      <c r="AO28" s="196"/>
      <c r="AP28" s="197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203"/>
      <c r="BD28" s="204"/>
      <c r="BE28" s="205"/>
      <c r="BF28" s="210"/>
      <c r="BG28" s="210"/>
      <c r="BH28" s="210"/>
      <c r="BI28" s="210"/>
      <c r="BJ28" s="211"/>
    </row>
    <row r="29" spans="2:87" ht="7.5" customHeight="1" x14ac:dyDescent="0.4">
      <c r="B29" s="325"/>
      <c r="C29" s="330"/>
      <c r="D29" s="331"/>
      <c r="E29" s="331"/>
      <c r="F29" s="331"/>
      <c r="G29" s="331"/>
      <c r="H29" s="331"/>
      <c r="I29" s="331"/>
      <c r="J29" s="331"/>
      <c r="K29" s="81"/>
      <c r="Q29" s="244"/>
      <c r="R29" s="244"/>
      <c r="S29" s="245"/>
      <c r="T29" s="182"/>
      <c r="U29" s="183"/>
      <c r="V29" s="183"/>
      <c r="W29" s="183"/>
      <c r="X29" s="183"/>
      <c r="Y29" s="183"/>
      <c r="Z29" s="183"/>
      <c r="AA29" s="183"/>
      <c r="AB29" s="184"/>
      <c r="AC29" s="87"/>
      <c r="AD29" s="88"/>
      <c r="AE29" s="92"/>
      <c r="AF29" s="88"/>
      <c r="AG29" s="92"/>
      <c r="AH29" s="88"/>
      <c r="AI29" s="90"/>
      <c r="AJ29" s="92"/>
      <c r="AK29" s="93"/>
      <c r="AM29" s="213"/>
      <c r="AN29" s="202" t="s">
        <v>30</v>
      </c>
      <c r="AO29" s="171"/>
      <c r="AP29" s="172"/>
      <c r="AQ29" s="370"/>
      <c r="AR29" s="370"/>
      <c r="AS29" s="370"/>
      <c r="AT29" s="370"/>
      <c r="AU29" s="370"/>
      <c r="AV29" s="370"/>
      <c r="AW29" s="370"/>
      <c r="AX29" s="370"/>
      <c r="AY29" s="370"/>
      <c r="AZ29" s="370"/>
      <c r="BA29" s="370"/>
      <c r="BB29" s="370"/>
      <c r="BC29" s="202" t="s">
        <v>34</v>
      </c>
      <c r="BD29" s="171"/>
      <c r="BE29" s="172"/>
      <c r="BF29" s="185"/>
      <c r="BG29" s="185"/>
      <c r="BH29" s="185"/>
      <c r="BI29" s="185"/>
      <c r="BJ29" s="186"/>
      <c r="CI29" s="18"/>
    </row>
    <row r="30" spans="2:87" ht="7.5" customHeight="1" x14ac:dyDescent="0.4">
      <c r="B30" s="339" t="s">
        <v>38</v>
      </c>
      <c r="C30" s="340" t="s">
        <v>43</v>
      </c>
      <c r="D30" s="341"/>
      <c r="E30" s="341"/>
      <c r="F30" s="341"/>
      <c r="G30" s="341"/>
      <c r="H30" s="341"/>
      <c r="I30" s="341"/>
      <c r="J30" s="341"/>
      <c r="K30" s="461" t="s">
        <v>102</v>
      </c>
      <c r="L30" s="461"/>
      <c r="M30" s="461"/>
      <c r="N30" s="461"/>
      <c r="O30" s="461"/>
      <c r="P30" s="461"/>
      <c r="Q30" s="352" t="s">
        <v>47</v>
      </c>
      <c r="R30" s="352"/>
      <c r="S30" s="353"/>
      <c r="T30" s="354">
        <f>IF(B14="保留金精算",AL50,ROUNDDOWN(AL50,-5))</f>
        <v>0</v>
      </c>
      <c r="U30" s="355"/>
      <c r="V30" s="355"/>
      <c r="W30" s="355"/>
      <c r="X30" s="355"/>
      <c r="Y30" s="355"/>
      <c r="Z30" s="355"/>
      <c r="AA30" s="355"/>
      <c r="AB30" s="356"/>
      <c r="AC30" s="94"/>
      <c r="AD30" s="95"/>
      <c r="AE30" s="96"/>
      <c r="AF30" s="95"/>
      <c r="AG30" s="95"/>
      <c r="AH30" s="95"/>
      <c r="AI30" s="97"/>
      <c r="AJ30" s="95"/>
      <c r="AK30" s="98"/>
      <c r="AM30" s="213"/>
      <c r="AN30" s="202"/>
      <c r="AO30" s="171"/>
      <c r="AP30" s="172"/>
      <c r="AQ30" s="370"/>
      <c r="AR30" s="370"/>
      <c r="AS30" s="370"/>
      <c r="AT30" s="370"/>
      <c r="AU30" s="370"/>
      <c r="AV30" s="370"/>
      <c r="AW30" s="370"/>
      <c r="AX30" s="370"/>
      <c r="AY30" s="370"/>
      <c r="AZ30" s="370"/>
      <c r="BA30" s="370"/>
      <c r="BB30" s="370"/>
      <c r="BC30" s="202"/>
      <c r="BD30" s="171"/>
      <c r="BE30" s="172"/>
      <c r="BF30" s="185"/>
      <c r="BG30" s="185"/>
      <c r="BH30" s="185"/>
      <c r="BI30" s="185"/>
      <c r="BJ30" s="186"/>
      <c r="CI30" s="18"/>
    </row>
    <row r="31" spans="2:87" ht="7.5" customHeight="1" x14ac:dyDescent="0.4">
      <c r="B31" s="324"/>
      <c r="C31" s="342"/>
      <c r="D31" s="343"/>
      <c r="E31" s="343"/>
      <c r="F31" s="343"/>
      <c r="G31" s="343"/>
      <c r="H31" s="343"/>
      <c r="I31" s="343"/>
      <c r="J31" s="343"/>
      <c r="K31" s="462"/>
      <c r="L31" s="462"/>
      <c r="M31" s="462"/>
      <c r="N31" s="462"/>
      <c r="O31" s="462"/>
      <c r="P31" s="462"/>
      <c r="Q31" s="244"/>
      <c r="R31" s="244"/>
      <c r="S31" s="245"/>
      <c r="T31" s="357"/>
      <c r="U31" s="358"/>
      <c r="V31" s="358"/>
      <c r="W31" s="358"/>
      <c r="X31" s="358"/>
      <c r="Y31" s="358"/>
      <c r="Z31" s="358"/>
      <c r="AA31" s="358"/>
      <c r="AB31" s="359"/>
      <c r="AC31" s="87"/>
      <c r="AD31" s="88"/>
      <c r="AE31" s="89"/>
      <c r="AF31" s="88"/>
      <c r="AG31" s="88"/>
      <c r="AH31" s="88"/>
      <c r="AI31" s="90"/>
      <c r="AJ31" s="88"/>
      <c r="AK31" s="91"/>
      <c r="AM31" s="213"/>
      <c r="AN31" s="202"/>
      <c r="AO31" s="171"/>
      <c r="AP31" s="172"/>
      <c r="AQ31" s="370"/>
      <c r="AR31" s="370"/>
      <c r="AS31" s="370"/>
      <c r="AT31" s="370"/>
      <c r="AU31" s="370"/>
      <c r="AV31" s="370"/>
      <c r="AW31" s="370"/>
      <c r="AX31" s="370"/>
      <c r="AY31" s="370"/>
      <c r="AZ31" s="370"/>
      <c r="BA31" s="370"/>
      <c r="BB31" s="370"/>
      <c r="BC31" s="202"/>
      <c r="BD31" s="171"/>
      <c r="BE31" s="172"/>
      <c r="BF31" s="185"/>
      <c r="BG31" s="185"/>
      <c r="BH31" s="185"/>
      <c r="BI31" s="185"/>
      <c r="BJ31" s="186"/>
      <c r="CI31" s="18"/>
    </row>
    <row r="32" spans="2:87" ht="7.5" customHeight="1" x14ac:dyDescent="0.4">
      <c r="B32" s="325"/>
      <c r="C32" s="344"/>
      <c r="D32" s="345"/>
      <c r="E32" s="345"/>
      <c r="F32" s="345"/>
      <c r="G32" s="345"/>
      <c r="H32" s="345"/>
      <c r="I32" s="345"/>
      <c r="J32" s="345"/>
      <c r="K32" s="463"/>
      <c r="L32" s="463"/>
      <c r="M32" s="463"/>
      <c r="N32" s="463"/>
      <c r="O32" s="463"/>
      <c r="P32" s="463"/>
      <c r="Q32" s="246"/>
      <c r="R32" s="246"/>
      <c r="S32" s="247"/>
      <c r="T32" s="360"/>
      <c r="U32" s="361"/>
      <c r="V32" s="361"/>
      <c r="W32" s="361"/>
      <c r="X32" s="361"/>
      <c r="Y32" s="361"/>
      <c r="Z32" s="361"/>
      <c r="AA32" s="361"/>
      <c r="AB32" s="362"/>
      <c r="AC32" s="99"/>
      <c r="AD32" s="100"/>
      <c r="AE32" s="101"/>
      <c r="AF32" s="100"/>
      <c r="AG32" s="101"/>
      <c r="AH32" s="100"/>
      <c r="AI32" s="102"/>
      <c r="AJ32" s="101"/>
      <c r="AK32" s="103"/>
      <c r="AM32" s="213"/>
      <c r="AN32" s="203"/>
      <c r="AO32" s="204"/>
      <c r="AP32" s="205"/>
      <c r="AQ32" s="371"/>
      <c r="AR32" s="371"/>
      <c r="AS32" s="371"/>
      <c r="AT32" s="371"/>
      <c r="AU32" s="371"/>
      <c r="AV32" s="371"/>
      <c r="AW32" s="371"/>
      <c r="AX32" s="371"/>
      <c r="AY32" s="371"/>
      <c r="AZ32" s="371"/>
      <c r="BA32" s="371"/>
      <c r="BB32" s="371"/>
      <c r="BC32" s="203"/>
      <c r="BD32" s="204"/>
      <c r="BE32" s="205"/>
      <c r="BF32" s="187"/>
      <c r="BG32" s="187"/>
      <c r="BH32" s="187"/>
      <c r="BI32" s="187"/>
      <c r="BJ32" s="188"/>
    </row>
    <row r="33" spans="2:65" ht="7.5" customHeight="1" x14ac:dyDescent="0.4">
      <c r="B33" s="339" t="s">
        <v>39</v>
      </c>
      <c r="C33" s="340" t="s">
        <v>89</v>
      </c>
      <c r="D33" s="341"/>
      <c r="E33" s="341"/>
      <c r="F33" s="341"/>
      <c r="G33" s="341"/>
      <c r="H33" s="341"/>
      <c r="I33" s="341"/>
      <c r="J33" s="341"/>
      <c r="K33" s="346">
        <v>0.9</v>
      </c>
      <c r="L33" s="346"/>
      <c r="M33" s="464" t="s">
        <v>63</v>
      </c>
      <c r="N33" s="464"/>
      <c r="O33" s="464"/>
      <c r="P33" s="464"/>
      <c r="Q33" s="352" t="s">
        <v>47</v>
      </c>
      <c r="R33" s="352"/>
      <c r="S33" s="353"/>
      <c r="T33" s="354">
        <f>IF(B14="保留金精算",0,IF(T27=T30,T27*K33,""))</f>
        <v>0</v>
      </c>
      <c r="U33" s="355"/>
      <c r="V33" s="355"/>
      <c r="W33" s="355"/>
      <c r="X33" s="355"/>
      <c r="Y33" s="355"/>
      <c r="Z33" s="355"/>
      <c r="AA33" s="355"/>
      <c r="AB33" s="356"/>
      <c r="AC33" s="94"/>
      <c r="AD33" s="95"/>
      <c r="AE33" s="96"/>
      <c r="AF33" s="95"/>
      <c r="AG33" s="95"/>
      <c r="AH33" s="95"/>
      <c r="AI33" s="97"/>
      <c r="AJ33" s="95"/>
      <c r="AK33" s="98"/>
      <c r="AM33" s="213"/>
      <c r="AN33" s="363" t="s">
        <v>25</v>
      </c>
      <c r="AO33" s="364"/>
      <c r="AP33" s="365"/>
      <c r="AQ33" s="335"/>
      <c r="AR33" s="335"/>
      <c r="AS33" s="335"/>
      <c r="AT33" s="335"/>
      <c r="AU33" s="335"/>
      <c r="AV33" s="335"/>
      <c r="AW33" s="335"/>
      <c r="AX33" s="335"/>
      <c r="AY33" s="335"/>
      <c r="AZ33" s="335"/>
      <c r="BA33" s="335"/>
      <c r="BB33" s="335"/>
      <c r="BC33" s="335"/>
      <c r="BD33" s="335"/>
      <c r="BE33" s="335"/>
      <c r="BF33" s="335"/>
      <c r="BG33" s="335"/>
      <c r="BH33" s="335"/>
      <c r="BI33" s="335"/>
      <c r="BJ33" s="336"/>
    </row>
    <row r="34" spans="2:65" ht="7.5" customHeight="1" x14ac:dyDescent="0.4">
      <c r="B34" s="324"/>
      <c r="C34" s="342"/>
      <c r="D34" s="343"/>
      <c r="E34" s="343"/>
      <c r="F34" s="343"/>
      <c r="G34" s="343"/>
      <c r="H34" s="343"/>
      <c r="I34" s="343"/>
      <c r="J34" s="343"/>
      <c r="K34" s="347"/>
      <c r="L34" s="347"/>
      <c r="M34" s="465"/>
      <c r="N34" s="465"/>
      <c r="O34" s="465"/>
      <c r="P34" s="465"/>
      <c r="Q34" s="244"/>
      <c r="R34" s="244"/>
      <c r="S34" s="245"/>
      <c r="T34" s="357"/>
      <c r="U34" s="358"/>
      <c r="V34" s="358"/>
      <c r="W34" s="358"/>
      <c r="X34" s="358"/>
      <c r="Y34" s="358"/>
      <c r="Z34" s="358"/>
      <c r="AA34" s="358"/>
      <c r="AB34" s="359"/>
      <c r="AC34" s="87"/>
      <c r="AD34" s="88"/>
      <c r="AE34" s="89"/>
      <c r="AF34" s="88"/>
      <c r="AG34" s="88"/>
      <c r="AH34" s="88"/>
      <c r="AI34" s="90"/>
      <c r="AJ34" s="88"/>
      <c r="AK34" s="91"/>
      <c r="AM34" s="213"/>
      <c r="AN34" s="203"/>
      <c r="AO34" s="204"/>
      <c r="AP34" s="205"/>
      <c r="AQ34" s="337"/>
      <c r="AR34" s="337"/>
      <c r="AS34" s="337"/>
      <c r="AT34" s="337"/>
      <c r="AU34" s="337"/>
      <c r="AV34" s="337"/>
      <c r="AW34" s="337"/>
      <c r="AX34" s="337"/>
      <c r="AY34" s="337"/>
      <c r="AZ34" s="337"/>
      <c r="BA34" s="337"/>
      <c r="BB34" s="337"/>
      <c r="BC34" s="337"/>
      <c r="BD34" s="337"/>
      <c r="BE34" s="337"/>
      <c r="BF34" s="337"/>
      <c r="BG34" s="337"/>
      <c r="BH34" s="337"/>
      <c r="BI34" s="337"/>
      <c r="BJ34" s="338"/>
    </row>
    <row r="35" spans="2:65" ht="7.5" customHeight="1" x14ac:dyDescent="0.4">
      <c r="B35" s="325"/>
      <c r="C35" s="344"/>
      <c r="D35" s="345"/>
      <c r="E35" s="345"/>
      <c r="F35" s="345"/>
      <c r="G35" s="345"/>
      <c r="H35" s="345"/>
      <c r="I35" s="345"/>
      <c r="J35" s="345"/>
      <c r="K35" s="348"/>
      <c r="L35" s="348"/>
      <c r="M35" s="466"/>
      <c r="N35" s="466"/>
      <c r="O35" s="466"/>
      <c r="P35" s="466"/>
      <c r="Q35" s="246"/>
      <c r="R35" s="246"/>
      <c r="S35" s="247"/>
      <c r="T35" s="360"/>
      <c r="U35" s="361"/>
      <c r="V35" s="361"/>
      <c r="W35" s="361"/>
      <c r="X35" s="361"/>
      <c r="Y35" s="361"/>
      <c r="Z35" s="361"/>
      <c r="AA35" s="361"/>
      <c r="AB35" s="362"/>
      <c r="AC35" s="99"/>
      <c r="AD35" s="100"/>
      <c r="AE35" s="101"/>
      <c r="AF35" s="100"/>
      <c r="AG35" s="101"/>
      <c r="AH35" s="100"/>
      <c r="AI35" s="102"/>
      <c r="AJ35" s="101"/>
      <c r="AK35" s="103"/>
      <c r="AM35" s="213"/>
      <c r="AN35" s="363" t="s">
        <v>2</v>
      </c>
      <c r="AO35" s="364"/>
      <c r="AP35" s="365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367"/>
    </row>
    <row r="36" spans="2:65" ht="7.5" customHeight="1" x14ac:dyDescent="0.4">
      <c r="B36" s="339" t="s">
        <v>40</v>
      </c>
      <c r="C36" s="372" t="s">
        <v>44</v>
      </c>
      <c r="D36" s="373"/>
      <c r="E36" s="373"/>
      <c r="F36" s="373"/>
      <c r="G36" s="373"/>
      <c r="H36" s="373"/>
      <c r="I36" s="373"/>
      <c r="J36" s="373"/>
      <c r="K36" s="70"/>
      <c r="L36" s="27"/>
      <c r="M36" s="27"/>
      <c r="N36" s="27"/>
      <c r="O36" s="27"/>
      <c r="P36" s="27"/>
      <c r="Q36" s="352" t="s">
        <v>47</v>
      </c>
      <c r="R36" s="352"/>
      <c r="S36" s="353"/>
      <c r="T36" s="176"/>
      <c r="U36" s="177"/>
      <c r="V36" s="177"/>
      <c r="W36" s="177"/>
      <c r="X36" s="177"/>
      <c r="Y36" s="177"/>
      <c r="Z36" s="177"/>
      <c r="AA36" s="177"/>
      <c r="AB36" s="178"/>
      <c r="AC36" s="94"/>
      <c r="AD36" s="95"/>
      <c r="AE36" s="96"/>
      <c r="AF36" s="95"/>
      <c r="AG36" s="95"/>
      <c r="AH36" s="95"/>
      <c r="AI36" s="97"/>
      <c r="AJ36" s="95"/>
      <c r="AK36" s="98"/>
      <c r="AM36" s="213"/>
      <c r="AN36" s="202"/>
      <c r="AO36" s="171"/>
      <c r="AP36" s="172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317"/>
    </row>
    <row r="37" spans="2:65" ht="7.5" customHeight="1" x14ac:dyDescent="0.4">
      <c r="B37" s="324"/>
      <c r="C37" s="374"/>
      <c r="D37" s="375"/>
      <c r="E37" s="375"/>
      <c r="F37" s="375"/>
      <c r="G37" s="375"/>
      <c r="H37" s="375"/>
      <c r="I37" s="375"/>
      <c r="J37" s="375"/>
      <c r="K37" s="135"/>
      <c r="Q37" s="244"/>
      <c r="R37" s="244"/>
      <c r="S37" s="245"/>
      <c r="T37" s="179"/>
      <c r="U37" s="180"/>
      <c r="V37" s="180"/>
      <c r="W37" s="180"/>
      <c r="X37" s="180"/>
      <c r="Y37" s="180"/>
      <c r="Z37" s="180"/>
      <c r="AA37" s="180"/>
      <c r="AB37" s="181"/>
      <c r="AC37" s="87"/>
      <c r="AD37" s="88"/>
      <c r="AE37" s="89"/>
      <c r="AF37" s="88"/>
      <c r="AG37" s="88"/>
      <c r="AH37" s="88"/>
      <c r="AI37" s="90"/>
      <c r="AJ37" s="88"/>
      <c r="AK37" s="91"/>
      <c r="AM37" s="213"/>
      <c r="AN37" s="202"/>
      <c r="AO37" s="171"/>
      <c r="AP37" s="172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317"/>
    </row>
    <row r="38" spans="2:65" ht="7.5" customHeight="1" x14ac:dyDescent="0.4">
      <c r="B38" s="325"/>
      <c r="C38" s="376"/>
      <c r="D38" s="377"/>
      <c r="E38" s="377"/>
      <c r="F38" s="377"/>
      <c r="G38" s="377"/>
      <c r="H38" s="377"/>
      <c r="I38" s="377"/>
      <c r="J38" s="377"/>
      <c r="K38" s="104"/>
      <c r="L38" s="22"/>
      <c r="M38" s="22"/>
      <c r="N38" s="22"/>
      <c r="O38" s="22"/>
      <c r="P38" s="22"/>
      <c r="Q38" s="246"/>
      <c r="R38" s="246"/>
      <c r="S38" s="247"/>
      <c r="T38" s="182"/>
      <c r="U38" s="183"/>
      <c r="V38" s="183"/>
      <c r="W38" s="183"/>
      <c r="X38" s="183"/>
      <c r="Y38" s="183"/>
      <c r="Z38" s="183"/>
      <c r="AA38" s="183"/>
      <c r="AB38" s="184"/>
      <c r="AC38" s="99"/>
      <c r="AD38" s="100"/>
      <c r="AE38" s="101"/>
      <c r="AF38" s="100"/>
      <c r="AG38" s="101"/>
      <c r="AH38" s="100"/>
      <c r="AI38" s="102"/>
      <c r="AJ38" s="101"/>
      <c r="AK38" s="103"/>
      <c r="AM38" s="213"/>
      <c r="AN38" s="202"/>
      <c r="AO38" s="171"/>
      <c r="AP38" s="172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317"/>
    </row>
    <row r="39" spans="2:65" ht="7.5" customHeight="1" x14ac:dyDescent="0.4">
      <c r="B39" s="395" t="s">
        <v>54</v>
      </c>
      <c r="C39" s="395"/>
      <c r="D39" s="395"/>
      <c r="E39" s="395"/>
      <c r="F39" s="395"/>
      <c r="G39" s="395"/>
      <c r="H39" s="395"/>
      <c r="I39" s="395"/>
      <c r="J39" s="395"/>
      <c r="K39" s="395"/>
      <c r="L39" s="395"/>
      <c r="M39" s="395"/>
      <c r="N39" s="395"/>
      <c r="O39" s="395"/>
      <c r="P39" s="395"/>
      <c r="Q39" s="395"/>
      <c r="R39" s="395"/>
      <c r="S39" s="395"/>
      <c r="T39" s="395"/>
      <c r="U39" s="395"/>
      <c r="V39" s="395"/>
      <c r="W39" s="395"/>
      <c r="X39" s="395"/>
      <c r="Y39" s="395"/>
      <c r="Z39" s="395"/>
      <c r="AA39" s="395"/>
      <c r="AB39" s="395"/>
      <c r="AC39" s="395"/>
      <c r="AD39" s="395"/>
      <c r="AE39" s="395"/>
      <c r="AF39" s="395"/>
      <c r="AG39" s="395"/>
      <c r="AH39" s="395"/>
      <c r="AI39" s="395"/>
      <c r="AJ39" s="395"/>
      <c r="AK39" s="395"/>
      <c r="AM39" s="214"/>
      <c r="AN39" s="366"/>
      <c r="AO39" s="174"/>
      <c r="AP39" s="175"/>
      <c r="AQ39" s="368"/>
      <c r="AR39" s="368"/>
      <c r="AS39" s="368"/>
      <c r="AT39" s="368"/>
      <c r="AU39" s="368"/>
      <c r="AV39" s="368"/>
      <c r="AW39" s="368"/>
      <c r="AX39" s="368"/>
      <c r="AY39" s="368"/>
      <c r="AZ39" s="368"/>
      <c r="BA39" s="368"/>
      <c r="BB39" s="368"/>
      <c r="BC39" s="368"/>
      <c r="BD39" s="368"/>
      <c r="BE39" s="368"/>
      <c r="BF39" s="368"/>
      <c r="BG39" s="368"/>
      <c r="BH39" s="368"/>
      <c r="BI39" s="368"/>
      <c r="BJ39" s="369"/>
    </row>
    <row r="40" spans="2:65" ht="7.5" customHeight="1" x14ac:dyDescent="0.4">
      <c r="B40" s="396"/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396"/>
      <c r="N40" s="396"/>
      <c r="O40" s="396"/>
      <c r="P40" s="396"/>
      <c r="Q40" s="396"/>
      <c r="R40" s="396"/>
      <c r="S40" s="396"/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96"/>
      <c r="AE40" s="396"/>
      <c r="AF40" s="396"/>
      <c r="AG40" s="396"/>
      <c r="AH40" s="396"/>
      <c r="AI40" s="396"/>
      <c r="AJ40" s="396"/>
      <c r="AK40" s="396"/>
      <c r="AL40" s="128"/>
      <c r="AM40" s="105"/>
      <c r="BK40" s="105"/>
    </row>
    <row r="41" spans="2:65" ht="13.5" customHeight="1" x14ac:dyDescent="0.4">
      <c r="B41" s="384" t="s">
        <v>26</v>
      </c>
      <c r="C41" s="217"/>
      <c r="D41" s="217"/>
      <c r="E41" s="385" t="s">
        <v>27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8"/>
      <c r="W41" s="385" t="s">
        <v>55</v>
      </c>
      <c r="X41" s="217"/>
      <c r="Y41" s="217"/>
      <c r="Z41" s="217"/>
      <c r="AA41" s="218"/>
      <c r="AB41" s="217" t="s">
        <v>51</v>
      </c>
      <c r="AC41" s="217"/>
      <c r="AD41" s="217"/>
      <c r="AE41" s="385" t="s">
        <v>52</v>
      </c>
      <c r="AF41" s="217"/>
      <c r="AG41" s="217"/>
      <c r="AH41" s="217"/>
      <c r="AI41" s="217"/>
      <c r="AJ41" s="217"/>
      <c r="AK41" s="217"/>
      <c r="AL41" s="385" t="s">
        <v>28</v>
      </c>
      <c r="AM41" s="217"/>
      <c r="AN41" s="217"/>
      <c r="AO41" s="217"/>
      <c r="AP41" s="217"/>
      <c r="AQ41" s="217"/>
      <c r="AR41" s="386"/>
      <c r="AS41" s="216" t="s">
        <v>4</v>
      </c>
      <c r="AT41" s="217"/>
      <c r="AU41" s="217"/>
      <c r="AV41" s="217"/>
      <c r="AW41" s="217"/>
      <c r="AX41" s="217"/>
      <c r="AY41" s="218"/>
      <c r="AZ41" s="217" t="s">
        <v>6</v>
      </c>
      <c r="BA41" s="217"/>
      <c r="BB41" s="217"/>
      <c r="BC41" s="217"/>
      <c r="BD41" s="217"/>
      <c r="BE41" s="217"/>
      <c r="BF41" s="217"/>
      <c r="BG41" s="217"/>
      <c r="BH41" s="217"/>
      <c r="BI41" s="217"/>
      <c r="BJ41" s="219"/>
      <c r="BK41" s="16"/>
      <c r="BL41" s="16"/>
      <c r="BM41" s="16"/>
    </row>
    <row r="42" spans="2:65" ht="16.5" customHeight="1" x14ac:dyDescent="0.15">
      <c r="B42" s="397"/>
      <c r="C42" s="398"/>
      <c r="D42" s="398"/>
      <c r="E42" s="220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2"/>
      <c r="W42" s="223"/>
      <c r="X42" s="224"/>
      <c r="Y42" s="224"/>
      <c r="Z42" s="224"/>
      <c r="AA42" s="225"/>
      <c r="AB42" s="378" t="s">
        <v>57</v>
      </c>
      <c r="AC42" s="378"/>
      <c r="AD42" s="378"/>
      <c r="AE42" s="379"/>
      <c r="AF42" s="380"/>
      <c r="AG42" s="380"/>
      <c r="AH42" s="380"/>
      <c r="AI42" s="380"/>
      <c r="AJ42" s="380"/>
      <c r="AK42" s="380"/>
      <c r="AL42" s="381" t="str">
        <f t="shared" ref="AL42:AL49" si="0">IF(W42="","",IF(AB42="％",W42*AE42/100,W42*AE42))</f>
        <v/>
      </c>
      <c r="AM42" s="382"/>
      <c r="AN42" s="382"/>
      <c r="AO42" s="382"/>
      <c r="AP42" s="382"/>
      <c r="AQ42" s="382"/>
      <c r="AR42" s="383"/>
      <c r="AS42" s="106"/>
      <c r="AT42" s="107"/>
      <c r="AU42" s="108"/>
      <c r="AV42" s="108"/>
      <c r="AW42" s="108"/>
      <c r="AX42" s="108"/>
      <c r="AY42" s="109"/>
      <c r="AZ42" s="108"/>
      <c r="BA42" s="108"/>
      <c r="BB42" s="108"/>
      <c r="BC42" s="108"/>
      <c r="BD42" s="108"/>
      <c r="BE42" s="108"/>
      <c r="BF42" s="108"/>
      <c r="BG42" s="108"/>
      <c r="BH42" s="108"/>
      <c r="BI42" s="108"/>
      <c r="BJ42" s="110"/>
      <c r="BK42" s="111"/>
      <c r="BL42" s="111"/>
      <c r="BM42" s="111"/>
    </row>
    <row r="43" spans="2:65" ht="16.5" customHeight="1" x14ac:dyDescent="0.15">
      <c r="B43" s="387"/>
      <c r="C43" s="388"/>
      <c r="D43" s="388"/>
      <c r="E43" s="389"/>
      <c r="F43" s="390"/>
      <c r="G43" s="390"/>
      <c r="H43" s="390"/>
      <c r="I43" s="390"/>
      <c r="J43" s="390"/>
      <c r="K43" s="390"/>
      <c r="L43" s="390"/>
      <c r="M43" s="390"/>
      <c r="N43" s="390"/>
      <c r="O43" s="390"/>
      <c r="P43" s="390"/>
      <c r="Q43" s="390"/>
      <c r="R43" s="390"/>
      <c r="S43" s="390"/>
      <c r="T43" s="390"/>
      <c r="U43" s="390"/>
      <c r="V43" s="391"/>
      <c r="W43" s="392"/>
      <c r="X43" s="393"/>
      <c r="Y43" s="393"/>
      <c r="Z43" s="393"/>
      <c r="AA43" s="394"/>
      <c r="AB43" s="150"/>
      <c r="AC43" s="151"/>
      <c r="AD43" s="152"/>
      <c r="AE43" s="153"/>
      <c r="AF43" s="154"/>
      <c r="AG43" s="154"/>
      <c r="AH43" s="154"/>
      <c r="AI43" s="154"/>
      <c r="AJ43" s="154"/>
      <c r="AK43" s="154"/>
      <c r="AL43" s="155" t="str">
        <f t="shared" si="0"/>
        <v/>
      </c>
      <c r="AM43" s="156"/>
      <c r="AN43" s="156"/>
      <c r="AO43" s="156"/>
      <c r="AP43" s="156"/>
      <c r="AQ43" s="156"/>
      <c r="AR43" s="157"/>
      <c r="AS43" s="112"/>
      <c r="AT43" s="113"/>
      <c r="AU43" s="114"/>
      <c r="AV43" s="114"/>
      <c r="AW43" s="114"/>
      <c r="AX43" s="114"/>
      <c r="AY43" s="115"/>
      <c r="AZ43" s="114"/>
      <c r="BA43" s="114"/>
      <c r="BB43" s="114"/>
      <c r="BC43" s="114"/>
      <c r="BD43" s="114"/>
      <c r="BE43" s="114"/>
      <c r="BF43" s="114"/>
      <c r="BG43" s="114"/>
      <c r="BH43" s="114"/>
      <c r="BI43" s="114"/>
      <c r="BJ43" s="116"/>
      <c r="BK43" s="111"/>
      <c r="BL43" s="111"/>
      <c r="BM43" s="111"/>
    </row>
    <row r="44" spans="2:65" ht="16.5" customHeight="1" x14ac:dyDescent="0.15">
      <c r="B44" s="387"/>
      <c r="C44" s="388"/>
      <c r="D44" s="388"/>
      <c r="E44" s="389"/>
      <c r="F44" s="390"/>
      <c r="G44" s="390"/>
      <c r="H44" s="390"/>
      <c r="I44" s="390"/>
      <c r="J44" s="390"/>
      <c r="K44" s="390"/>
      <c r="L44" s="390"/>
      <c r="M44" s="390"/>
      <c r="N44" s="390"/>
      <c r="O44" s="390"/>
      <c r="P44" s="390"/>
      <c r="Q44" s="390"/>
      <c r="R44" s="390"/>
      <c r="S44" s="390"/>
      <c r="T44" s="390"/>
      <c r="U44" s="390"/>
      <c r="V44" s="391"/>
      <c r="W44" s="392"/>
      <c r="X44" s="393"/>
      <c r="Y44" s="393"/>
      <c r="Z44" s="393"/>
      <c r="AA44" s="394"/>
      <c r="AB44" s="150"/>
      <c r="AC44" s="151"/>
      <c r="AD44" s="152"/>
      <c r="AE44" s="153"/>
      <c r="AF44" s="154"/>
      <c r="AG44" s="154"/>
      <c r="AH44" s="154"/>
      <c r="AI44" s="154"/>
      <c r="AJ44" s="154"/>
      <c r="AK44" s="154"/>
      <c r="AL44" s="155" t="str">
        <f t="shared" ref="AL44" si="1">IF(W44="","",IF(AB44="％",W44*AE44/100,W44*AE44))</f>
        <v/>
      </c>
      <c r="AM44" s="156"/>
      <c r="AN44" s="156"/>
      <c r="AO44" s="156"/>
      <c r="AP44" s="156"/>
      <c r="AQ44" s="156"/>
      <c r="AR44" s="157"/>
      <c r="AS44" s="112"/>
      <c r="AT44" s="113"/>
      <c r="AU44" s="114"/>
      <c r="AV44" s="114"/>
      <c r="AW44" s="114"/>
      <c r="AX44" s="114"/>
      <c r="AY44" s="115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6"/>
      <c r="BK44" s="111"/>
      <c r="BL44" s="111"/>
      <c r="BM44" s="111"/>
    </row>
    <row r="45" spans="2:65" ht="16.5" customHeight="1" x14ac:dyDescent="0.15">
      <c r="B45" s="387"/>
      <c r="C45" s="388"/>
      <c r="D45" s="388"/>
      <c r="E45" s="389"/>
      <c r="F45" s="390"/>
      <c r="G45" s="390"/>
      <c r="H45" s="390"/>
      <c r="I45" s="390"/>
      <c r="J45" s="390"/>
      <c r="K45" s="390"/>
      <c r="L45" s="390"/>
      <c r="M45" s="390"/>
      <c r="N45" s="390"/>
      <c r="O45" s="390"/>
      <c r="P45" s="390"/>
      <c r="Q45" s="390"/>
      <c r="R45" s="390"/>
      <c r="S45" s="390"/>
      <c r="T45" s="390"/>
      <c r="U45" s="390"/>
      <c r="V45" s="391"/>
      <c r="W45" s="392"/>
      <c r="X45" s="393"/>
      <c r="Y45" s="393"/>
      <c r="Z45" s="393"/>
      <c r="AA45" s="394"/>
      <c r="AB45" s="150"/>
      <c r="AC45" s="151"/>
      <c r="AD45" s="152"/>
      <c r="AE45" s="153"/>
      <c r="AF45" s="154"/>
      <c r="AG45" s="154"/>
      <c r="AH45" s="154"/>
      <c r="AI45" s="154"/>
      <c r="AJ45" s="154"/>
      <c r="AK45" s="154"/>
      <c r="AL45" s="155" t="str">
        <f t="shared" si="0"/>
        <v/>
      </c>
      <c r="AM45" s="156"/>
      <c r="AN45" s="156"/>
      <c r="AO45" s="156"/>
      <c r="AP45" s="156"/>
      <c r="AQ45" s="156"/>
      <c r="AR45" s="157"/>
      <c r="AS45" s="112"/>
      <c r="AT45" s="113"/>
      <c r="AU45" s="114"/>
      <c r="AV45" s="114"/>
      <c r="AW45" s="114"/>
      <c r="AX45" s="114"/>
      <c r="AY45" s="115"/>
      <c r="AZ45" s="114"/>
      <c r="BA45" s="114"/>
      <c r="BB45" s="114"/>
      <c r="BC45" s="114"/>
      <c r="BD45" s="114"/>
      <c r="BE45" s="114"/>
      <c r="BF45" s="114"/>
      <c r="BG45" s="114"/>
      <c r="BH45" s="114"/>
      <c r="BI45" s="114"/>
      <c r="BJ45" s="116"/>
      <c r="BK45" s="111"/>
      <c r="BL45" s="111"/>
      <c r="BM45" s="111"/>
    </row>
    <row r="46" spans="2:65" ht="16.5" customHeight="1" x14ac:dyDescent="0.15">
      <c r="B46" s="387"/>
      <c r="C46" s="388"/>
      <c r="D46" s="388"/>
      <c r="E46" s="389"/>
      <c r="F46" s="390"/>
      <c r="G46" s="390"/>
      <c r="H46" s="390"/>
      <c r="I46" s="390"/>
      <c r="J46" s="390"/>
      <c r="K46" s="390"/>
      <c r="L46" s="390"/>
      <c r="M46" s="390"/>
      <c r="N46" s="390"/>
      <c r="O46" s="390"/>
      <c r="P46" s="390"/>
      <c r="Q46" s="390"/>
      <c r="R46" s="390"/>
      <c r="S46" s="390"/>
      <c r="T46" s="390"/>
      <c r="U46" s="390"/>
      <c r="V46" s="391"/>
      <c r="W46" s="392"/>
      <c r="X46" s="393"/>
      <c r="Y46" s="393"/>
      <c r="Z46" s="393"/>
      <c r="AA46" s="394"/>
      <c r="AB46" s="150"/>
      <c r="AC46" s="151"/>
      <c r="AD46" s="152"/>
      <c r="AE46" s="153"/>
      <c r="AF46" s="154"/>
      <c r="AG46" s="154"/>
      <c r="AH46" s="154"/>
      <c r="AI46" s="154"/>
      <c r="AJ46" s="154"/>
      <c r="AK46" s="154"/>
      <c r="AL46" s="155" t="str">
        <f t="shared" si="0"/>
        <v/>
      </c>
      <c r="AM46" s="156"/>
      <c r="AN46" s="156"/>
      <c r="AO46" s="156"/>
      <c r="AP46" s="156"/>
      <c r="AQ46" s="156"/>
      <c r="AR46" s="157"/>
      <c r="AS46" s="112"/>
      <c r="AT46" s="113"/>
      <c r="AU46" s="114"/>
      <c r="AV46" s="114"/>
      <c r="AW46" s="114"/>
      <c r="AX46" s="114"/>
      <c r="AY46" s="115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6"/>
      <c r="BK46" s="111"/>
      <c r="BL46" s="111"/>
      <c r="BM46" s="111"/>
    </row>
    <row r="47" spans="2:65" ht="16.5" customHeight="1" x14ac:dyDescent="0.15">
      <c r="B47" s="387"/>
      <c r="C47" s="388"/>
      <c r="D47" s="388"/>
      <c r="E47" s="389"/>
      <c r="F47" s="390"/>
      <c r="G47" s="390"/>
      <c r="H47" s="390"/>
      <c r="I47" s="390"/>
      <c r="J47" s="390"/>
      <c r="K47" s="390"/>
      <c r="L47" s="390"/>
      <c r="M47" s="390"/>
      <c r="N47" s="390"/>
      <c r="O47" s="390"/>
      <c r="P47" s="390"/>
      <c r="Q47" s="390"/>
      <c r="R47" s="390"/>
      <c r="S47" s="390"/>
      <c r="T47" s="390"/>
      <c r="U47" s="390"/>
      <c r="V47" s="391"/>
      <c r="W47" s="392"/>
      <c r="X47" s="393"/>
      <c r="Y47" s="393"/>
      <c r="Z47" s="393"/>
      <c r="AA47" s="394"/>
      <c r="AB47" s="150"/>
      <c r="AC47" s="151"/>
      <c r="AD47" s="152"/>
      <c r="AE47" s="153"/>
      <c r="AF47" s="154"/>
      <c r="AG47" s="154"/>
      <c r="AH47" s="154"/>
      <c r="AI47" s="154"/>
      <c r="AJ47" s="154"/>
      <c r="AK47" s="154"/>
      <c r="AL47" s="155" t="str">
        <f t="shared" si="0"/>
        <v/>
      </c>
      <c r="AM47" s="156"/>
      <c r="AN47" s="156"/>
      <c r="AO47" s="156"/>
      <c r="AP47" s="156"/>
      <c r="AQ47" s="156"/>
      <c r="AR47" s="157"/>
      <c r="AS47" s="112"/>
      <c r="AT47" s="113"/>
      <c r="AU47" s="114"/>
      <c r="AV47" s="114"/>
      <c r="AW47" s="114"/>
      <c r="AX47" s="114"/>
      <c r="AY47" s="115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6"/>
      <c r="BK47" s="111"/>
      <c r="BL47" s="111"/>
      <c r="BM47" s="111"/>
    </row>
    <row r="48" spans="2:65" ht="16.5" customHeight="1" x14ac:dyDescent="0.15">
      <c r="B48" s="387"/>
      <c r="C48" s="388"/>
      <c r="D48" s="388"/>
      <c r="E48" s="389"/>
      <c r="F48" s="390"/>
      <c r="G48" s="390"/>
      <c r="H48" s="390"/>
      <c r="I48" s="390"/>
      <c r="J48" s="390"/>
      <c r="K48" s="390"/>
      <c r="L48" s="390"/>
      <c r="M48" s="390"/>
      <c r="N48" s="390"/>
      <c r="O48" s="390"/>
      <c r="P48" s="390"/>
      <c r="Q48" s="390"/>
      <c r="R48" s="390"/>
      <c r="S48" s="390"/>
      <c r="T48" s="390"/>
      <c r="U48" s="390"/>
      <c r="V48" s="391"/>
      <c r="W48" s="392"/>
      <c r="X48" s="393"/>
      <c r="Y48" s="393"/>
      <c r="Z48" s="393"/>
      <c r="AA48" s="394"/>
      <c r="AB48" s="150"/>
      <c r="AC48" s="151"/>
      <c r="AD48" s="152"/>
      <c r="AE48" s="153"/>
      <c r="AF48" s="154"/>
      <c r="AG48" s="154"/>
      <c r="AH48" s="154"/>
      <c r="AI48" s="154"/>
      <c r="AJ48" s="154"/>
      <c r="AK48" s="154"/>
      <c r="AL48" s="155" t="str">
        <f t="shared" si="0"/>
        <v/>
      </c>
      <c r="AM48" s="156"/>
      <c r="AN48" s="156"/>
      <c r="AO48" s="156"/>
      <c r="AP48" s="156"/>
      <c r="AQ48" s="156"/>
      <c r="AR48" s="157"/>
      <c r="AS48" s="112"/>
      <c r="AT48" s="113"/>
      <c r="AU48" s="114"/>
      <c r="AV48" s="114"/>
      <c r="AW48" s="114"/>
      <c r="AX48" s="114"/>
      <c r="AY48" s="115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6"/>
      <c r="BK48" s="111"/>
      <c r="BL48" s="111"/>
      <c r="BM48" s="111"/>
    </row>
    <row r="49" spans="2:65" ht="16.5" customHeight="1" x14ac:dyDescent="0.15">
      <c r="B49" s="413"/>
      <c r="C49" s="414"/>
      <c r="D49" s="414"/>
      <c r="E49" s="415"/>
      <c r="F49" s="416"/>
      <c r="G49" s="416"/>
      <c r="H49" s="416"/>
      <c r="I49" s="416"/>
      <c r="J49" s="416"/>
      <c r="K49" s="416"/>
      <c r="L49" s="416"/>
      <c r="M49" s="416"/>
      <c r="N49" s="416"/>
      <c r="O49" s="416"/>
      <c r="P49" s="416"/>
      <c r="Q49" s="416"/>
      <c r="R49" s="416"/>
      <c r="S49" s="416"/>
      <c r="T49" s="416"/>
      <c r="U49" s="416"/>
      <c r="V49" s="417"/>
      <c r="W49" s="418"/>
      <c r="X49" s="419"/>
      <c r="Y49" s="419"/>
      <c r="Z49" s="419"/>
      <c r="AA49" s="420"/>
      <c r="AB49" s="421"/>
      <c r="AC49" s="422"/>
      <c r="AD49" s="423"/>
      <c r="AE49" s="424"/>
      <c r="AF49" s="425"/>
      <c r="AG49" s="425"/>
      <c r="AH49" s="425"/>
      <c r="AI49" s="425"/>
      <c r="AJ49" s="425"/>
      <c r="AK49" s="425"/>
      <c r="AL49" s="426" t="str">
        <f t="shared" si="0"/>
        <v/>
      </c>
      <c r="AM49" s="427"/>
      <c r="AN49" s="427"/>
      <c r="AO49" s="427"/>
      <c r="AP49" s="427"/>
      <c r="AQ49" s="427"/>
      <c r="AR49" s="428"/>
      <c r="AS49" s="117"/>
      <c r="AT49" s="118"/>
      <c r="AU49" s="119"/>
      <c r="AV49" s="119"/>
      <c r="AW49" s="119"/>
      <c r="AX49" s="119"/>
      <c r="AY49" s="120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21"/>
      <c r="BK49" s="111"/>
      <c r="BL49" s="111"/>
      <c r="BM49" s="111"/>
    </row>
    <row r="50" spans="2:65" ht="19.5" customHeight="1" x14ac:dyDescent="0.4">
      <c r="B50" s="384" t="s">
        <v>7</v>
      </c>
      <c r="C50" s="217"/>
      <c r="D50" s="218"/>
      <c r="E50" s="407"/>
      <c r="F50" s="408"/>
      <c r="G50" s="408"/>
      <c r="H50" s="408"/>
      <c r="I50" s="408"/>
      <c r="J50" s="408"/>
      <c r="K50" s="408"/>
      <c r="L50" s="408"/>
      <c r="M50" s="408"/>
      <c r="N50" s="408"/>
      <c r="O50" s="408"/>
      <c r="P50" s="408"/>
      <c r="Q50" s="408"/>
      <c r="R50" s="408"/>
      <c r="S50" s="408"/>
      <c r="T50" s="408"/>
      <c r="U50" s="408"/>
      <c r="V50" s="408"/>
      <c r="W50" s="408"/>
      <c r="X50" s="408"/>
      <c r="Y50" s="408"/>
      <c r="Z50" s="408"/>
      <c r="AA50" s="409"/>
      <c r="AB50" s="384" t="s">
        <v>49</v>
      </c>
      <c r="AC50" s="217"/>
      <c r="AD50" s="217"/>
      <c r="AE50" s="217"/>
      <c r="AF50" s="217"/>
      <c r="AG50" s="217"/>
      <c r="AH50" s="217"/>
      <c r="AI50" s="217"/>
      <c r="AJ50" s="217"/>
      <c r="AK50" s="217"/>
      <c r="AL50" s="410">
        <f>SUM(AL42:AR49)</f>
        <v>0</v>
      </c>
      <c r="AM50" s="411"/>
      <c r="AN50" s="411"/>
      <c r="AO50" s="411"/>
      <c r="AP50" s="411"/>
      <c r="AQ50" s="411"/>
      <c r="AR50" s="412"/>
      <c r="AS50" s="122"/>
      <c r="AT50" s="123"/>
      <c r="AU50" s="124"/>
      <c r="AV50" s="124"/>
      <c r="AW50" s="124"/>
      <c r="AX50" s="124"/>
      <c r="AY50" s="125"/>
      <c r="AZ50" s="124"/>
      <c r="BA50" s="124"/>
      <c r="BB50" s="124"/>
      <c r="BC50" s="124"/>
      <c r="BD50" s="124"/>
      <c r="BE50" s="124"/>
      <c r="BF50" s="124"/>
      <c r="BG50" s="124"/>
      <c r="BH50" s="124"/>
      <c r="BI50" s="124"/>
      <c r="BJ50" s="126"/>
      <c r="BK50" s="127"/>
      <c r="BL50" s="127"/>
      <c r="BM50" s="127"/>
    </row>
    <row r="51" spans="2:65" ht="7.5" customHeight="1" x14ac:dyDescent="0.4"/>
  </sheetData>
  <sheetProtection selectLockedCells="1"/>
  <mergeCells count="146">
    <mergeCell ref="AQ22:AS23"/>
    <mergeCell ref="AT22:BI23"/>
    <mergeCell ref="AY7:BH8"/>
    <mergeCell ref="B50:D50"/>
    <mergeCell ref="E50:AA50"/>
    <mergeCell ref="AB50:AK50"/>
    <mergeCell ref="AL50:AR50"/>
    <mergeCell ref="B49:D49"/>
    <mergeCell ref="E49:V49"/>
    <mergeCell ref="W49:AA49"/>
    <mergeCell ref="AB49:AD49"/>
    <mergeCell ref="AE49:AK49"/>
    <mergeCell ref="AL49:AR49"/>
    <mergeCell ref="B48:D48"/>
    <mergeCell ref="E48:V48"/>
    <mergeCell ref="W48:AA48"/>
    <mergeCell ref="AB48:AD48"/>
    <mergeCell ref="AE48:AK48"/>
    <mergeCell ref="AL48:AR48"/>
    <mergeCell ref="B47:D47"/>
    <mergeCell ref="E47:V47"/>
    <mergeCell ref="W47:AA47"/>
    <mergeCell ref="AB47:AD47"/>
    <mergeCell ref="AE47:AK47"/>
    <mergeCell ref="AL47:AR47"/>
    <mergeCell ref="Q36:S38"/>
    <mergeCell ref="B46:D46"/>
    <mergeCell ref="E46:V46"/>
    <mergeCell ref="W46:AA46"/>
    <mergeCell ref="AB46:AD46"/>
    <mergeCell ref="AE46:AK46"/>
    <mergeCell ref="AL46:AR46"/>
    <mergeCell ref="B45:D45"/>
    <mergeCell ref="E45:V45"/>
    <mergeCell ref="W45:AA45"/>
    <mergeCell ref="AB45:AD45"/>
    <mergeCell ref="AE45:AK45"/>
    <mergeCell ref="AL45:AR45"/>
    <mergeCell ref="B43:D43"/>
    <mergeCell ref="E43:V43"/>
    <mergeCell ref="W43:AA43"/>
    <mergeCell ref="AB43:AD43"/>
    <mergeCell ref="AE43:AK43"/>
    <mergeCell ref="B39:AK40"/>
    <mergeCell ref="B44:D44"/>
    <mergeCell ref="E44:V44"/>
    <mergeCell ref="W44:AA44"/>
    <mergeCell ref="B42:D42"/>
    <mergeCell ref="AB42:AD42"/>
    <mergeCell ref="AE42:AK42"/>
    <mergeCell ref="AL42:AR42"/>
    <mergeCell ref="B41:D41"/>
    <mergeCell ref="E41:V41"/>
    <mergeCell ref="W41:AA41"/>
    <mergeCell ref="AB41:AD41"/>
    <mergeCell ref="AE41:AK41"/>
    <mergeCell ref="AL41:AR41"/>
    <mergeCell ref="J13:R13"/>
    <mergeCell ref="B27:B29"/>
    <mergeCell ref="C27:J29"/>
    <mergeCell ref="Q27:S29"/>
    <mergeCell ref="T27:AB29"/>
    <mergeCell ref="AQ33:BJ34"/>
    <mergeCell ref="B33:B35"/>
    <mergeCell ref="C33:J35"/>
    <mergeCell ref="K33:L35"/>
    <mergeCell ref="M33:P35"/>
    <mergeCell ref="Q33:S35"/>
    <mergeCell ref="T33:AB35"/>
    <mergeCell ref="AN35:AP39"/>
    <mergeCell ref="AQ35:BJ39"/>
    <mergeCell ref="B36:B38"/>
    <mergeCell ref="B30:B32"/>
    <mergeCell ref="C30:J32"/>
    <mergeCell ref="K30:P32"/>
    <mergeCell ref="Q30:S32"/>
    <mergeCell ref="T30:AB32"/>
    <mergeCell ref="AN33:AP34"/>
    <mergeCell ref="AN29:AP32"/>
    <mergeCell ref="AQ29:BB32"/>
    <mergeCell ref="C36:J38"/>
    <mergeCell ref="T13:AB13"/>
    <mergeCell ref="AD13:AI13"/>
    <mergeCell ref="T21:AB23"/>
    <mergeCell ref="Y1:AM3"/>
    <mergeCell ref="BC2:BF2"/>
    <mergeCell ref="BG2:BJ2"/>
    <mergeCell ref="C6:Q7"/>
    <mergeCell ref="T6:V7"/>
    <mergeCell ref="Y6:AC6"/>
    <mergeCell ref="AD6:AK7"/>
    <mergeCell ref="Y7:AC7"/>
    <mergeCell ref="BI7:BJ8"/>
    <mergeCell ref="B8:L9"/>
    <mergeCell ref="AM9:AP13"/>
    <mergeCell ref="AQ9:AQ10"/>
    <mergeCell ref="AR9:AT10"/>
    <mergeCell ref="AU9:AU10"/>
    <mergeCell ref="AV9:AY10"/>
    <mergeCell ref="B10:D11"/>
    <mergeCell ref="E10:F11"/>
    <mergeCell ref="G10:AK11"/>
    <mergeCell ref="AQ11:BJ13"/>
    <mergeCell ref="B13:H13"/>
    <mergeCell ref="AQ20:AY21"/>
    <mergeCell ref="C24:H26"/>
    <mergeCell ref="B14:H14"/>
    <mergeCell ref="B16:S16"/>
    <mergeCell ref="T16:AB16"/>
    <mergeCell ref="AC16:AK16"/>
    <mergeCell ref="C17:H20"/>
    <mergeCell ref="J17:O20"/>
    <mergeCell ref="Q17:S20"/>
    <mergeCell ref="T17:AB20"/>
    <mergeCell ref="Q24:S26"/>
    <mergeCell ref="T24:AB26"/>
    <mergeCell ref="C21:H23"/>
    <mergeCell ref="J21:L23"/>
    <mergeCell ref="M21:N23"/>
    <mergeCell ref="O21:O23"/>
    <mergeCell ref="P21:P23"/>
    <mergeCell ref="J14:R14"/>
    <mergeCell ref="BI14:BJ19"/>
    <mergeCell ref="BB20:BJ21"/>
    <mergeCell ref="AZ20:BA21"/>
    <mergeCell ref="AB44:AD44"/>
    <mergeCell ref="AE44:AK44"/>
    <mergeCell ref="AL44:AR44"/>
    <mergeCell ref="AQ17:BH19"/>
    <mergeCell ref="AM14:AP19"/>
    <mergeCell ref="AQ14:BH16"/>
    <mergeCell ref="AM20:AP21"/>
    <mergeCell ref="T36:AB38"/>
    <mergeCell ref="BF29:BJ32"/>
    <mergeCell ref="AN25:AP28"/>
    <mergeCell ref="AQ25:BB28"/>
    <mergeCell ref="BC25:BE28"/>
    <mergeCell ref="BF25:BJ28"/>
    <mergeCell ref="AM25:AM39"/>
    <mergeCell ref="AM22:AP23"/>
    <mergeCell ref="BC29:BE32"/>
    <mergeCell ref="AS41:AY41"/>
    <mergeCell ref="AZ41:BJ41"/>
    <mergeCell ref="AL43:AR43"/>
    <mergeCell ref="E42:V42"/>
    <mergeCell ref="W42:AA42"/>
  </mergeCells>
  <phoneticPr fontId="1"/>
  <dataValidations count="6">
    <dataValidation type="decimal" operator="notBetween" allowBlank="1" showInputMessage="1" showErrorMessage="1" sqref="W42:AA49" xr:uid="{259633C8-8B74-425B-AFFB-9708B1ECBA97}">
      <formula1>90.1</formula1>
      <formula2>99.9</formula2>
    </dataValidation>
    <dataValidation type="list" errorStyle="information" allowBlank="1" showInputMessage="1" showErrorMessage="1" sqref="AB42:AD49" xr:uid="{D3406573-64E6-4DBD-ABC8-52B245EF168C}">
      <formula1>"　,％,"</formula1>
    </dataValidation>
    <dataValidation type="list" errorStyle="information" showInputMessage="1" showErrorMessage="1" sqref="B14:H14" xr:uid="{0A1F9226-6B86-4EDE-9140-CC6021655309}">
      <formula1>請求回数</formula1>
    </dataValidation>
    <dataValidation errorStyle="information" allowBlank="1" showInputMessage="1" showErrorMessage="1" sqref="AG5 B15:H15 K33:K34" xr:uid="{546EFC62-9969-4B7D-B8B8-CD43304E55F0}"/>
    <dataValidation type="list" errorStyle="information" allowBlank="1" showInputMessage="1" showErrorMessage="1" sqref="BF25" xr:uid="{99D8759A-B65D-4807-8E17-85EC0571860B}">
      <formula1>口座区分</formula1>
    </dataValidation>
    <dataValidation type="list" errorStyle="warning" allowBlank="1" showInputMessage="1" showErrorMessage="1" sqref="M21:N23" xr:uid="{76CBD594-F6B7-44DB-AA2E-F6E014E6C353}">
      <formula1>税率</formula1>
    </dataValidation>
  </dataValidations>
  <printOptions horizontalCentered="1" verticalCentered="1"/>
  <pageMargins left="0" right="0" top="0.59055118110236227" bottom="0" header="0.39370078740157483" footer="0"/>
  <pageSetup paperSize="9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956BF-F6C9-402D-8103-F576A8421EFB}">
  <sheetPr>
    <pageSetUpPr fitToPage="1"/>
  </sheetPr>
  <dimension ref="J1:CQ55"/>
  <sheetViews>
    <sheetView zoomScale="90" zoomScaleNormal="90" workbookViewId="0">
      <selection activeCell="CB32" sqref="CB32"/>
    </sheetView>
  </sheetViews>
  <sheetFormatPr defaultRowHeight="15" customHeight="1" x14ac:dyDescent="0.4"/>
  <cols>
    <col min="1" max="1" width="1.625" style="5" customWidth="1"/>
    <col min="2" max="8" width="2.875" style="5" customWidth="1"/>
    <col min="9" max="9" width="1.625" style="5" customWidth="1"/>
    <col min="10" max="70" width="2.125" style="5" customWidth="1"/>
    <col min="71" max="71" width="1.625" style="5" customWidth="1"/>
    <col min="72" max="73" width="2.25" style="5" customWidth="1"/>
    <col min="74" max="101" width="3" style="5" customWidth="1"/>
    <col min="102" max="16384" width="9" style="5"/>
  </cols>
  <sheetData>
    <row r="1" spans="10:72" ht="16.5" customHeight="1" x14ac:dyDescent="0.4"/>
    <row r="2" spans="10:72" ht="16.5" customHeight="1" x14ac:dyDescent="0.4"/>
    <row r="3" spans="10:72" ht="16.5" customHeight="1" x14ac:dyDescent="0.4"/>
    <row r="4" spans="10:72" ht="16.5" customHeight="1" x14ac:dyDescent="0.4"/>
    <row r="5" spans="10:72" ht="12" customHeight="1" x14ac:dyDescent="0.4">
      <c r="AG5" s="429" t="s">
        <v>53</v>
      </c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29"/>
      <c r="AV5" s="6"/>
    </row>
    <row r="6" spans="10:72" ht="12" customHeight="1" x14ac:dyDescent="0.4">
      <c r="J6" s="7"/>
      <c r="K6" s="7"/>
      <c r="L6" s="7"/>
      <c r="M6" s="7"/>
      <c r="N6" s="7"/>
      <c r="O6" s="7"/>
      <c r="Q6" s="7"/>
      <c r="R6" s="7"/>
      <c r="S6" s="7"/>
      <c r="T6" s="7"/>
      <c r="U6" s="7"/>
      <c r="V6" s="7"/>
      <c r="X6" s="7"/>
      <c r="Y6" s="7"/>
      <c r="Z6" s="7"/>
      <c r="AA6" s="7"/>
      <c r="AB6" s="7"/>
      <c r="AC6" s="7"/>
      <c r="AG6" s="429"/>
      <c r="AH6" s="429"/>
      <c r="AI6" s="429"/>
      <c r="AJ6" s="429"/>
      <c r="AK6" s="429"/>
      <c r="AL6" s="429"/>
      <c r="AM6" s="429"/>
      <c r="AN6" s="429"/>
      <c r="AO6" s="429"/>
      <c r="AP6" s="429"/>
      <c r="AQ6" s="429"/>
      <c r="AR6" s="429"/>
      <c r="AS6" s="429"/>
      <c r="AT6" s="429"/>
      <c r="AU6" s="429"/>
      <c r="AV6" s="6"/>
      <c r="BC6" s="129"/>
      <c r="BD6" s="130"/>
      <c r="BE6" s="130"/>
      <c r="BF6" s="131"/>
      <c r="BG6" s="129"/>
      <c r="BH6" s="130"/>
      <c r="BI6" s="130"/>
      <c r="BJ6" s="131"/>
      <c r="BK6" s="289" t="s">
        <v>11</v>
      </c>
      <c r="BL6" s="290"/>
      <c r="BM6" s="290"/>
      <c r="BN6" s="291"/>
      <c r="BO6" s="289" t="s">
        <v>12</v>
      </c>
      <c r="BP6" s="290"/>
      <c r="BQ6" s="290"/>
      <c r="BR6" s="291"/>
    </row>
    <row r="7" spans="10:72" ht="12" customHeight="1" x14ac:dyDescent="0.4">
      <c r="J7" s="7"/>
      <c r="K7" s="7"/>
      <c r="L7" s="7"/>
      <c r="M7" s="7"/>
      <c r="N7" s="7"/>
      <c r="O7" s="7"/>
      <c r="Q7" s="7"/>
      <c r="R7" s="7"/>
      <c r="S7" s="7"/>
      <c r="T7" s="7"/>
      <c r="U7" s="7"/>
      <c r="V7" s="7"/>
      <c r="X7" s="7"/>
      <c r="Y7" s="7"/>
      <c r="Z7" s="7"/>
      <c r="AA7" s="7"/>
      <c r="AB7" s="7"/>
      <c r="AC7" s="7"/>
      <c r="AF7" s="8"/>
      <c r="AG7" s="430"/>
      <c r="AH7" s="430"/>
      <c r="AI7" s="430"/>
      <c r="AJ7" s="430"/>
      <c r="AK7" s="430"/>
      <c r="AL7" s="430"/>
      <c r="AM7" s="430"/>
      <c r="AN7" s="430"/>
      <c r="AO7" s="430"/>
      <c r="AP7" s="430"/>
      <c r="AQ7" s="430"/>
      <c r="AR7" s="430"/>
      <c r="AS7" s="430"/>
      <c r="AT7" s="430"/>
      <c r="AU7" s="430"/>
      <c r="AV7" s="8"/>
      <c r="BC7" s="9"/>
      <c r="BD7" s="10"/>
      <c r="BE7" s="10"/>
      <c r="BF7" s="11"/>
      <c r="BG7" s="9"/>
      <c r="BH7" s="10"/>
      <c r="BI7" s="10"/>
      <c r="BJ7" s="11"/>
      <c r="BK7" s="9"/>
      <c r="BL7" s="10"/>
      <c r="BM7" s="10"/>
      <c r="BN7" s="11"/>
      <c r="BO7" s="9"/>
      <c r="BP7" s="10"/>
      <c r="BQ7" s="10"/>
      <c r="BR7" s="11"/>
    </row>
    <row r="8" spans="10:72" ht="7.5" customHeight="1" x14ac:dyDescent="0.15"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12"/>
      <c r="AH8" s="13"/>
      <c r="AI8" s="13"/>
      <c r="AJ8" s="14"/>
      <c r="AK8" s="14"/>
      <c r="AL8" s="14"/>
      <c r="AM8" s="14"/>
      <c r="AN8" s="14"/>
      <c r="AO8" s="14"/>
      <c r="AP8" s="14"/>
      <c r="AQ8" s="14"/>
      <c r="AR8" s="14"/>
      <c r="AT8" s="13"/>
      <c r="AU8" s="13"/>
      <c r="AY8" s="6"/>
      <c r="AZ8" s="6"/>
      <c r="BA8" s="6"/>
      <c r="BB8" s="6"/>
      <c r="BC8" s="15"/>
      <c r="BD8" s="16"/>
      <c r="BE8" s="16"/>
      <c r="BF8" s="17"/>
      <c r="BG8" s="15"/>
      <c r="BH8" s="16"/>
      <c r="BI8" s="16"/>
      <c r="BJ8" s="17"/>
      <c r="BK8" s="15"/>
      <c r="BL8" s="16"/>
      <c r="BM8" s="16"/>
      <c r="BN8" s="17"/>
      <c r="BO8" s="15"/>
      <c r="BP8" s="16"/>
      <c r="BQ8" s="16"/>
      <c r="BR8" s="17"/>
    </row>
    <row r="9" spans="10:72" ht="15.75" customHeight="1" x14ac:dyDescent="0.4"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12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T9" s="18"/>
      <c r="AU9" s="18"/>
      <c r="AY9" s="6"/>
      <c r="AZ9" s="6"/>
      <c r="BA9" s="6"/>
      <c r="BB9" s="6"/>
      <c r="BC9" s="15"/>
      <c r="BD9" s="16"/>
      <c r="BE9" s="16"/>
      <c r="BF9" s="17"/>
      <c r="BG9" s="15"/>
      <c r="BH9" s="16"/>
      <c r="BI9" s="16"/>
      <c r="BJ9" s="17"/>
      <c r="BK9" s="15"/>
      <c r="BL9" s="16"/>
      <c r="BM9" s="16"/>
      <c r="BN9" s="17"/>
      <c r="BO9" s="15"/>
      <c r="BP9" s="16"/>
      <c r="BQ9" s="16"/>
      <c r="BR9" s="17"/>
    </row>
    <row r="10" spans="10:72" ht="12" customHeight="1" x14ac:dyDescent="0.4">
      <c r="J10" s="6"/>
      <c r="K10" s="292" t="s">
        <v>13</v>
      </c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  <c r="Z10" s="6"/>
      <c r="AA10" s="6"/>
      <c r="AB10" s="294" t="s">
        <v>14</v>
      </c>
      <c r="AC10" s="294"/>
      <c r="AD10" s="294"/>
      <c r="AE10" s="6"/>
      <c r="AF10" s="6"/>
      <c r="AG10" s="275" t="s">
        <v>64</v>
      </c>
      <c r="AH10" s="275"/>
      <c r="AI10" s="275"/>
      <c r="AJ10" s="275"/>
      <c r="AK10" s="275"/>
      <c r="AL10" s="297" t="s">
        <v>100</v>
      </c>
      <c r="AM10" s="297"/>
      <c r="AN10" s="297"/>
      <c r="AO10" s="297"/>
      <c r="AP10" s="297"/>
      <c r="AQ10" s="297"/>
      <c r="AR10" s="297"/>
      <c r="AS10" s="297"/>
      <c r="AT10" s="18"/>
      <c r="AU10" s="18"/>
      <c r="AY10" s="6"/>
      <c r="AZ10" s="6"/>
      <c r="BA10" s="6"/>
      <c r="BB10" s="6"/>
      <c r="BC10" s="19"/>
      <c r="BD10" s="20"/>
      <c r="BE10" s="20"/>
      <c r="BF10" s="21"/>
      <c r="BG10" s="19"/>
      <c r="BH10" s="20"/>
      <c r="BI10" s="20"/>
      <c r="BJ10" s="21"/>
      <c r="BK10" s="19"/>
      <c r="BL10" s="20"/>
      <c r="BM10" s="20"/>
      <c r="BN10" s="21"/>
      <c r="BO10" s="19"/>
      <c r="BP10" s="20"/>
      <c r="BQ10" s="20"/>
      <c r="BR10" s="21"/>
    </row>
    <row r="11" spans="10:72" ht="12" customHeight="1" x14ac:dyDescent="0.4">
      <c r="J11" s="22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3"/>
      <c r="Y11" s="293"/>
      <c r="Z11" s="23"/>
      <c r="AA11" s="22"/>
      <c r="AB11" s="295"/>
      <c r="AC11" s="295"/>
      <c r="AD11" s="295"/>
      <c r="AF11" s="6"/>
      <c r="AG11" s="149" t="s">
        <v>65</v>
      </c>
      <c r="AH11" s="149"/>
      <c r="AI11" s="149"/>
      <c r="AJ11" s="149"/>
      <c r="AK11" s="149"/>
      <c r="AL11" s="298"/>
      <c r="AM11" s="298"/>
      <c r="AN11" s="298"/>
      <c r="AO11" s="298"/>
      <c r="AP11" s="298"/>
      <c r="AQ11" s="298"/>
      <c r="AR11" s="298"/>
      <c r="AS11" s="298"/>
      <c r="AT11" s="18"/>
      <c r="AU11" s="18"/>
      <c r="AW11" s="6"/>
      <c r="AX11" s="6"/>
      <c r="AY11" s="6"/>
      <c r="AZ11" s="6"/>
      <c r="BA11" s="6"/>
      <c r="BB11" s="6"/>
      <c r="BG11" s="433">
        <v>45483</v>
      </c>
      <c r="BH11" s="433"/>
      <c r="BI11" s="433"/>
      <c r="BJ11" s="433"/>
      <c r="BK11" s="433"/>
      <c r="BL11" s="433"/>
      <c r="BM11" s="433"/>
      <c r="BN11" s="433"/>
      <c r="BO11" s="433"/>
      <c r="BP11" s="433"/>
      <c r="BQ11" s="431" t="s">
        <v>67</v>
      </c>
      <c r="BR11" s="431"/>
    </row>
    <row r="12" spans="10:72" ht="11.25" customHeight="1" x14ac:dyDescent="0.4">
      <c r="J12" s="302" t="s">
        <v>15</v>
      </c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133"/>
      <c r="V12" s="133"/>
      <c r="W12" s="133"/>
      <c r="X12" s="133"/>
      <c r="Y12" s="133"/>
      <c r="Z12" s="133"/>
      <c r="AA12" s="24"/>
      <c r="AC12" s="134"/>
      <c r="AD12" s="134"/>
      <c r="AE12" s="134"/>
      <c r="AF12" s="6"/>
      <c r="AG12" s="12"/>
      <c r="AH12" s="18"/>
      <c r="AI12" s="18"/>
      <c r="AJ12" s="18"/>
      <c r="AS12" s="18"/>
      <c r="AT12" s="18"/>
      <c r="AU12" s="18"/>
      <c r="AW12" s="6"/>
      <c r="AX12" s="6"/>
      <c r="AY12" s="6"/>
      <c r="AZ12" s="6"/>
      <c r="BA12" s="6"/>
      <c r="BB12" s="6"/>
      <c r="BG12" s="434"/>
      <c r="BH12" s="434"/>
      <c r="BI12" s="434"/>
      <c r="BJ12" s="434"/>
      <c r="BK12" s="434"/>
      <c r="BL12" s="434"/>
      <c r="BM12" s="434"/>
      <c r="BN12" s="434"/>
      <c r="BO12" s="434"/>
      <c r="BP12" s="434"/>
      <c r="BQ12" s="432"/>
      <c r="BR12" s="432"/>
    </row>
    <row r="13" spans="10:72" ht="11.25" customHeight="1" x14ac:dyDescent="0.15"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25"/>
      <c r="V13" s="25"/>
      <c r="AU13" s="215" t="s">
        <v>16</v>
      </c>
      <c r="AV13" s="200"/>
      <c r="AW13" s="200"/>
      <c r="AX13" s="201"/>
      <c r="AY13" s="303" t="s">
        <v>17</v>
      </c>
      <c r="AZ13" s="305" t="s">
        <v>87</v>
      </c>
      <c r="BA13" s="305"/>
      <c r="BB13" s="305"/>
      <c r="BC13" s="307" t="s">
        <v>18</v>
      </c>
      <c r="BD13" s="309" t="s">
        <v>88</v>
      </c>
      <c r="BE13" s="309"/>
      <c r="BF13" s="309"/>
      <c r="BG13" s="309"/>
      <c r="BH13" s="26"/>
      <c r="BI13" s="27"/>
      <c r="BJ13" s="27"/>
      <c r="BK13" s="27"/>
      <c r="BL13" s="27"/>
      <c r="BM13" s="27"/>
      <c r="BN13" s="27"/>
      <c r="BO13" s="27"/>
      <c r="BP13" s="27"/>
      <c r="BQ13" s="27"/>
      <c r="BR13" s="28"/>
      <c r="BS13" s="29"/>
      <c r="BT13" s="29"/>
    </row>
    <row r="14" spans="10:72" ht="11.25" customHeight="1" x14ac:dyDescent="0.4">
      <c r="J14" s="311" t="s">
        <v>41</v>
      </c>
      <c r="K14" s="311"/>
      <c r="L14" s="311"/>
      <c r="M14" s="313" t="s">
        <v>19</v>
      </c>
      <c r="N14" s="313"/>
      <c r="O14" s="315" t="s">
        <v>94</v>
      </c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  <c r="AN14" s="315"/>
      <c r="AO14" s="315"/>
      <c r="AP14" s="315"/>
      <c r="AQ14" s="315"/>
      <c r="AR14" s="315"/>
      <c r="AS14" s="315"/>
      <c r="AU14" s="170"/>
      <c r="AV14" s="171"/>
      <c r="AW14" s="171"/>
      <c r="AX14" s="172"/>
      <c r="AY14" s="304"/>
      <c r="AZ14" s="306"/>
      <c r="BA14" s="306"/>
      <c r="BB14" s="306"/>
      <c r="BC14" s="308"/>
      <c r="BD14" s="310"/>
      <c r="BE14" s="310"/>
      <c r="BF14" s="310"/>
      <c r="BG14" s="310"/>
      <c r="BR14" s="30"/>
    </row>
    <row r="15" spans="10:72" ht="20.25" customHeight="1" x14ac:dyDescent="0.4">
      <c r="J15" s="312"/>
      <c r="K15" s="312"/>
      <c r="L15" s="312"/>
      <c r="M15" s="314"/>
      <c r="N15" s="314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U15" s="170"/>
      <c r="AV15" s="171"/>
      <c r="AW15" s="171"/>
      <c r="AX15" s="172"/>
      <c r="AY15" s="158" t="s">
        <v>93</v>
      </c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59"/>
      <c r="BN15" s="159"/>
      <c r="BO15" s="159"/>
      <c r="BP15" s="159"/>
      <c r="BQ15" s="159"/>
      <c r="BR15" s="317"/>
    </row>
    <row r="16" spans="10:72" ht="6.75" customHeight="1" x14ac:dyDescent="0.2">
      <c r="J16" s="14"/>
      <c r="K16" s="14"/>
      <c r="L16" s="14"/>
      <c r="M16" s="14"/>
      <c r="N16" s="31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132"/>
      <c r="AQ16" s="132"/>
      <c r="AR16" s="132"/>
      <c r="AS16" s="132"/>
      <c r="AU16" s="170"/>
      <c r="AV16" s="171"/>
      <c r="AW16" s="171"/>
      <c r="AX16" s="172"/>
      <c r="AY16" s="158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159"/>
      <c r="BM16" s="159"/>
      <c r="BN16" s="159"/>
      <c r="BO16" s="159"/>
      <c r="BP16" s="159"/>
      <c r="BQ16" s="159"/>
      <c r="BR16" s="317"/>
      <c r="BS16" s="33"/>
    </row>
    <row r="17" spans="10:72" ht="13.5" customHeight="1" x14ac:dyDescent="0.4">
      <c r="J17" s="279" t="s">
        <v>20</v>
      </c>
      <c r="K17" s="280"/>
      <c r="L17" s="280"/>
      <c r="M17" s="280"/>
      <c r="N17" s="280"/>
      <c r="O17" s="280"/>
      <c r="P17" s="281"/>
      <c r="R17" s="321" t="s">
        <v>22</v>
      </c>
      <c r="S17" s="322"/>
      <c r="T17" s="322"/>
      <c r="U17" s="322"/>
      <c r="V17" s="322"/>
      <c r="W17" s="322"/>
      <c r="X17" s="322"/>
      <c r="Y17" s="322"/>
      <c r="Z17" s="323"/>
      <c r="AB17" s="279" t="s">
        <v>24</v>
      </c>
      <c r="AC17" s="280"/>
      <c r="AD17" s="280"/>
      <c r="AE17" s="280"/>
      <c r="AF17" s="280"/>
      <c r="AG17" s="280"/>
      <c r="AH17" s="280"/>
      <c r="AI17" s="280"/>
      <c r="AJ17" s="281"/>
      <c r="AL17" s="282"/>
      <c r="AM17" s="283"/>
      <c r="AN17" s="283"/>
      <c r="AO17" s="283"/>
      <c r="AP17" s="283"/>
      <c r="AQ17" s="283"/>
      <c r="AR17" s="34"/>
      <c r="AS17" s="35"/>
      <c r="AU17" s="170"/>
      <c r="AV17" s="171"/>
      <c r="AW17" s="171"/>
      <c r="AX17" s="172"/>
      <c r="AY17" s="158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59"/>
      <c r="BN17" s="159"/>
      <c r="BO17" s="159"/>
      <c r="BP17" s="159"/>
      <c r="BQ17" s="159"/>
      <c r="BR17" s="317"/>
      <c r="BS17" s="36"/>
    </row>
    <row r="18" spans="10:72" ht="16.5" customHeight="1" x14ac:dyDescent="0.4">
      <c r="J18" s="229" t="s">
        <v>70</v>
      </c>
      <c r="K18" s="230"/>
      <c r="L18" s="230"/>
      <c r="M18" s="230"/>
      <c r="N18" s="230"/>
      <c r="O18" s="230"/>
      <c r="P18" s="231"/>
      <c r="R18" s="435" t="s">
        <v>99</v>
      </c>
      <c r="S18" s="436"/>
      <c r="T18" s="436"/>
      <c r="U18" s="436"/>
      <c r="V18" s="436"/>
      <c r="W18" s="436"/>
      <c r="X18" s="436"/>
      <c r="Y18" s="436"/>
      <c r="Z18" s="437"/>
      <c r="AB18" s="37"/>
      <c r="AC18" s="38"/>
      <c r="AD18" s="38"/>
      <c r="AE18" s="38"/>
      <c r="AF18" s="38"/>
      <c r="AG18" s="38"/>
      <c r="AH18" s="38"/>
      <c r="AI18" s="39" t="s">
        <v>0</v>
      </c>
      <c r="AJ18" s="40"/>
      <c r="AL18" s="41"/>
      <c r="AM18" s="42"/>
      <c r="AN18" s="42"/>
      <c r="AO18" s="42"/>
      <c r="AP18" s="42"/>
      <c r="AQ18" s="42"/>
      <c r="AR18" s="42"/>
      <c r="AS18" s="43"/>
      <c r="AU18" s="162" t="s">
        <v>42</v>
      </c>
      <c r="AV18" s="163"/>
      <c r="AW18" s="163"/>
      <c r="AX18" s="164"/>
      <c r="AY18" s="168" t="s">
        <v>92</v>
      </c>
      <c r="AZ18" s="438"/>
      <c r="BA18" s="438"/>
      <c r="BB18" s="438"/>
      <c r="BC18" s="438"/>
      <c r="BD18" s="438"/>
      <c r="BE18" s="438"/>
      <c r="BF18" s="438"/>
      <c r="BG18" s="438"/>
      <c r="BH18" s="438"/>
      <c r="BI18" s="438"/>
      <c r="BJ18" s="438"/>
      <c r="BK18" s="438"/>
      <c r="BL18" s="438"/>
      <c r="BM18" s="438"/>
      <c r="BN18" s="438"/>
      <c r="BO18" s="438"/>
      <c r="BP18" s="438"/>
      <c r="BQ18" s="441" t="s">
        <v>1</v>
      </c>
      <c r="BR18" s="442"/>
      <c r="BS18" s="36"/>
      <c r="BT18" s="36"/>
    </row>
    <row r="19" spans="10:72" ht="6.75" customHeight="1" thickBot="1" x14ac:dyDescent="0.45">
      <c r="J19" s="13"/>
      <c r="K19" s="13"/>
      <c r="L19" s="13"/>
      <c r="M19" s="13"/>
      <c r="N19" s="13"/>
      <c r="O19" s="13"/>
      <c r="P19" s="13"/>
      <c r="R19" s="27"/>
      <c r="S19" s="27"/>
      <c r="T19" s="27"/>
      <c r="U19" s="27"/>
      <c r="V19" s="27"/>
      <c r="W19" s="27"/>
      <c r="X19" s="27"/>
      <c r="Y19" s="27"/>
      <c r="Z19" s="27"/>
      <c r="AB19" s="27"/>
      <c r="AC19" s="27"/>
      <c r="AD19" s="27"/>
      <c r="AE19" s="27"/>
      <c r="AF19" s="27"/>
      <c r="AG19" s="27"/>
      <c r="AH19" s="27"/>
      <c r="AI19" s="27"/>
      <c r="AJ19" s="27"/>
      <c r="AL19" s="27"/>
      <c r="AM19" s="27"/>
      <c r="AN19" s="27"/>
      <c r="AO19" s="27"/>
      <c r="AP19" s="27"/>
      <c r="AQ19" s="27"/>
      <c r="AR19" s="27"/>
      <c r="AS19" s="27"/>
      <c r="AU19" s="165"/>
      <c r="AV19" s="166"/>
      <c r="AW19" s="166"/>
      <c r="AX19" s="167"/>
      <c r="AY19" s="439"/>
      <c r="AZ19" s="440"/>
      <c r="BA19" s="440"/>
      <c r="BB19" s="440"/>
      <c r="BC19" s="440"/>
      <c r="BD19" s="440"/>
      <c r="BE19" s="440"/>
      <c r="BF19" s="440"/>
      <c r="BG19" s="440"/>
      <c r="BH19" s="440"/>
      <c r="BI19" s="440"/>
      <c r="BJ19" s="440"/>
      <c r="BK19" s="440"/>
      <c r="BL19" s="440"/>
      <c r="BM19" s="440"/>
      <c r="BN19" s="440"/>
      <c r="BO19" s="440"/>
      <c r="BP19" s="440"/>
      <c r="BQ19" s="443"/>
      <c r="BR19" s="444"/>
      <c r="BS19" s="36"/>
      <c r="BT19" s="36"/>
    </row>
    <row r="20" spans="10:72" ht="13.5" customHeight="1" x14ac:dyDescent="0.4">
      <c r="J20" s="232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4"/>
      <c r="AB20" s="235" t="s">
        <v>50</v>
      </c>
      <c r="AC20" s="236"/>
      <c r="AD20" s="236"/>
      <c r="AE20" s="236"/>
      <c r="AF20" s="236"/>
      <c r="AG20" s="236"/>
      <c r="AH20" s="236"/>
      <c r="AI20" s="236"/>
      <c r="AJ20" s="237"/>
      <c r="AK20" s="238" t="s">
        <v>4</v>
      </c>
      <c r="AL20" s="236"/>
      <c r="AM20" s="236"/>
      <c r="AN20" s="236"/>
      <c r="AO20" s="236"/>
      <c r="AP20" s="236"/>
      <c r="AQ20" s="236"/>
      <c r="AR20" s="236"/>
      <c r="AS20" s="239"/>
      <c r="AU20" s="165"/>
      <c r="AV20" s="166"/>
      <c r="AW20" s="166"/>
      <c r="AX20" s="167"/>
      <c r="AY20" s="439"/>
      <c r="AZ20" s="440"/>
      <c r="BA20" s="440"/>
      <c r="BB20" s="440"/>
      <c r="BC20" s="440"/>
      <c r="BD20" s="440"/>
      <c r="BE20" s="440"/>
      <c r="BF20" s="440"/>
      <c r="BG20" s="440"/>
      <c r="BH20" s="440"/>
      <c r="BI20" s="440"/>
      <c r="BJ20" s="440"/>
      <c r="BK20" s="440"/>
      <c r="BL20" s="440"/>
      <c r="BM20" s="440"/>
      <c r="BN20" s="440"/>
      <c r="BO20" s="440"/>
      <c r="BP20" s="440"/>
      <c r="BQ20" s="443"/>
      <c r="BR20" s="444"/>
      <c r="BS20" s="36"/>
      <c r="BT20" s="36"/>
    </row>
    <row r="21" spans="10:72" ht="7.5" customHeight="1" x14ac:dyDescent="0.4">
      <c r="J21" s="44"/>
      <c r="K21" s="227" t="s">
        <v>32</v>
      </c>
      <c r="L21" s="227"/>
      <c r="M21" s="227"/>
      <c r="N21" s="227"/>
      <c r="O21" s="227"/>
      <c r="P21" s="227"/>
      <c r="Q21" s="45"/>
      <c r="R21" s="241" t="s">
        <v>66</v>
      </c>
      <c r="S21" s="241"/>
      <c r="T21" s="241"/>
      <c r="U21" s="241"/>
      <c r="V21" s="241"/>
      <c r="W21" s="241"/>
      <c r="Y21" s="244" t="s">
        <v>48</v>
      </c>
      <c r="Z21" s="244"/>
      <c r="AA21" s="245"/>
      <c r="AB21" s="248">
        <f>IF(AB37="",(AB34-AB40),IF(AB37=0,(AB34-AB40),(AB37-AB40)))</f>
        <v>2600000</v>
      </c>
      <c r="AC21" s="249"/>
      <c r="AD21" s="249"/>
      <c r="AE21" s="249"/>
      <c r="AF21" s="249"/>
      <c r="AG21" s="249"/>
      <c r="AH21" s="249"/>
      <c r="AI21" s="249"/>
      <c r="AJ21" s="250"/>
      <c r="AK21" s="46"/>
      <c r="AL21" s="47"/>
      <c r="AM21" s="48"/>
      <c r="AN21" s="47"/>
      <c r="AO21" s="47"/>
      <c r="AP21" s="47"/>
      <c r="AQ21" s="49"/>
      <c r="AR21" s="47"/>
      <c r="AS21" s="50"/>
      <c r="AU21" s="165"/>
      <c r="AV21" s="166"/>
      <c r="AW21" s="166"/>
      <c r="AX21" s="167"/>
      <c r="AY21" s="158" t="s">
        <v>58</v>
      </c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59"/>
      <c r="BN21" s="159"/>
      <c r="BO21" s="159"/>
      <c r="BP21" s="159"/>
      <c r="BQ21" s="443"/>
      <c r="BR21" s="444"/>
      <c r="BS21" s="36"/>
    </row>
    <row r="22" spans="10:72" ht="7.5" customHeight="1" x14ac:dyDescent="0.4">
      <c r="J22" s="44"/>
      <c r="K22" s="227"/>
      <c r="L22" s="227"/>
      <c r="M22" s="227"/>
      <c r="N22" s="227"/>
      <c r="O22" s="227"/>
      <c r="P22" s="227"/>
      <c r="Q22" s="45"/>
      <c r="R22" s="242"/>
      <c r="S22" s="242"/>
      <c r="T22" s="242"/>
      <c r="U22" s="242"/>
      <c r="V22" s="242"/>
      <c r="W22" s="242"/>
      <c r="Y22" s="244"/>
      <c r="Z22" s="244"/>
      <c r="AA22" s="245"/>
      <c r="AB22" s="248"/>
      <c r="AC22" s="249"/>
      <c r="AD22" s="249"/>
      <c r="AE22" s="249"/>
      <c r="AF22" s="249"/>
      <c r="AG22" s="249"/>
      <c r="AH22" s="249"/>
      <c r="AI22" s="249"/>
      <c r="AJ22" s="250"/>
      <c r="AK22" s="46"/>
      <c r="AL22" s="47"/>
      <c r="AM22" s="48"/>
      <c r="AN22" s="47"/>
      <c r="AO22" s="47"/>
      <c r="AP22" s="47"/>
      <c r="AQ22" s="49"/>
      <c r="AR22" s="47"/>
      <c r="AS22" s="50"/>
      <c r="AU22" s="165"/>
      <c r="AV22" s="166"/>
      <c r="AW22" s="166"/>
      <c r="AX22" s="167"/>
      <c r="AY22" s="158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59"/>
      <c r="BP22" s="159"/>
      <c r="BQ22" s="443"/>
      <c r="BR22" s="444"/>
      <c r="BS22" s="36"/>
    </row>
    <row r="23" spans="10:72" ht="7.5" customHeight="1" x14ac:dyDescent="0.4">
      <c r="J23" s="44"/>
      <c r="K23" s="227"/>
      <c r="L23" s="227"/>
      <c r="M23" s="227"/>
      <c r="N23" s="227"/>
      <c r="O23" s="227"/>
      <c r="P23" s="227"/>
      <c r="Q23" s="45"/>
      <c r="R23" s="242"/>
      <c r="S23" s="242"/>
      <c r="T23" s="242"/>
      <c r="U23" s="242"/>
      <c r="V23" s="242"/>
      <c r="W23" s="242"/>
      <c r="Y23" s="244"/>
      <c r="Z23" s="244"/>
      <c r="AA23" s="245"/>
      <c r="AB23" s="248"/>
      <c r="AC23" s="249"/>
      <c r="AD23" s="249"/>
      <c r="AE23" s="249"/>
      <c r="AF23" s="249"/>
      <c r="AG23" s="249"/>
      <c r="AH23" s="249"/>
      <c r="AI23" s="249"/>
      <c r="AJ23" s="250"/>
      <c r="AK23" s="46"/>
      <c r="AL23" s="47"/>
      <c r="AM23" s="48"/>
      <c r="AN23" s="47"/>
      <c r="AO23" s="47"/>
      <c r="AP23" s="47"/>
      <c r="AQ23" s="49"/>
      <c r="AR23" s="47"/>
      <c r="AS23" s="50"/>
      <c r="AU23" s="165"/>
      <c r="AV23" s="166"/>
      <c r="AW23" s="166"/>
      <c r="AX23" s="167"/>
      <c r="AY23" s="160"/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61"/>
      <c r="BN23" s="161"/>
      <c r="BO23" s="161"/>
      <c r="BP23" s="161"/>
      <c r="BQ23" s="445"/>
      <c r="BR23" s="446"/>
      <c r="BS23" s="36"/>
    </row>
    <row r="24" spans="10:72" ht="7.5" customHeight="1" x14ac:dyDescent="0.4">
      <c r="J24" s="51"/>
      <c r="K24" s="240"/>
      <c r="L24" s="240"/>
      <c r="M24" s="240"/>
      <c r="N24" s="240"/>
      <c r="O24" s="240"/>
      <c r="P24" s="240"/>
      <c r="Q24" s="52"/>
      <c r="R24" s="243"/>
      <c r="S24" s="243"/>
      <c r="T24" s="243"/>
      <c r="U24" s="243"/>
      <c r="V24" s="243"/>
      <c r="W24" s="243"/>
      <c r="X24" s="22"/>
      <c r="Y24" s="246"/>
      <c r="Z24" s="246"/>
      <c r="AA24" s="247"/>
      <c r="AB24" s="251"/>
      <c r="AC24" s="252"/>
      <c r="AD24" s="252"/>
      <c r="AE24" s="252"/>
      <c r="AF24" s="252"/>
      <c r="AG24" s="252"/>
      <c r="AH24" s="252"/>
      <c r="AI24" s="252"/>
      <c r="AJ24" s="253"/>
      <c r="AK24" s="53"/>
      <c r="AL24" s="54"/>
      <c r="AM24" s="55"/>
      <c r="AN24" s="54"/>
      <c r="AO24" s="55"/>
      <c r="AP24" s="54"/>
      <c r="AQ24" s="56"/>
      <c r="AR24" s="55"/>
      <c r="AS24" s="57"/>
      <c r="AU24" s="170" t="s">
        <v>21</v>
      </c>
      <c r="AV24" s="171"/>
      <c r="AW24" s="171"/>
      <c r="AX24" s="172"/>
      <c r="AY24" s="447" t="s">
        <v>96</v>
      </c>
      <c r="AZ24" s="448"/>
      <c r="BA24" s="448"/>
      <c r="BB24" s="448"/>
      <c r="BC24" s="448"/>
      <c r="BD24" s="448"/>
      <c r="BE24" s="448"/>
      <c r="BF24" s="448"/>
      <c r="BG24" s="448"/>
      <c r="BH24" s="148" t="s">
        <v>9</v>
      </c>
      <c r="BI24" s="148"/>
      <c r="BJ24" s="185" t="s">
        <v>96</v>
      </c>
      <c r="BK24" s="185"/>
      <c r="BL24" s="185"/>
      <c r="BM24" s="185"/>
      <c r="BN24" s="185"/>
      <c r="BO24" s="185"/>
      <c r="BP24" s="185"/>
      <c r="BQ24" s="185"/>
      <c r="BR24" s="186"/>
      <c r="BS24" s="36"/>
    </row>
    <row r="25" spans="10:72" ht="7.5" customHeight="1" x14ac:dyDescent="0.4">
      <c r="J25" s="58"/>
      <c r="K25" s="267" t="s">
        <v>31</v>
      </c>
      <c r="L25" s="267"/>
      <c r="M25" s="267"/>
      <c r="N25" s="267"/>
      <c r="O25" s="267"/>
      <c r="P25" s="267"/>
      <c r="R25" s="268" t="s">
        <v>36</v>
      </c>
      <c r="S25" s="268"/>
      <c r="T25" s="268"/>
      <c r="U25" s="270">
        <v>0.1</v>
      </c>
      <c r="V25" s="270"/>
      <c r="W25" s="272" t="s">
        <v>35</v>
      </c>
      <c r="X25" s="274"/>
      <c r="Y25" s="27"/>
      <c r="AB25" s="284">
        <f>ROUNDDOWN(AB21*U25,0)</f>
        <v>260000</v>
      </c>
      <c r="AC25" s="285"/>
      <c r="AD25" s="285"/>
      <c r="AE25" s="285"/>
      <c r="AF25" s="285"/>
      <c r="AG25" s="285"/>
      <c r="AH25" s="285"/>
      <c r="AI25" s="285"/>
      <c r="AJ25" s="286"/>
      <c r="AK25" s="59"/>
      <c r="AL25" s="60"/>
      <c r="AM25" s="61"/>
      <c r="AN25" s="60"/>
      <c r="AO25" s="60"/>
      <c r="AP25" s="60"/>
      <c r="AQ25" s="62"/>
      <c r="AR25" s="60"/>
      <c r="AS25" s="63"/>
      <c r="AU25" s="173"/>
      <c r="AV25" s="174"/>
      <c r="AW25" s="174"/>
      <c r="AX25" s="175"/>
      <c r="AY25" s="449"/>
      <c r="AZ25" s="450"/>
      <c r="BA25" s="450"/>
      <c r="BB25" s="450"/>
      <c r="BC25" s="450"/>
      <c r="BD25" s="450"/>
      <c r="BE25" s="450"/>
      <c r="BF25" s="450"/>
      <c r="BG25" s="450"/>
      <c r="BH25" s="149"/>
      <c r="BI25" s="149"/>
      <c r="BJ25" s="450"/>
      <c r="BK25" s="450"/>
      <c r="BL25" s="450"/>
      <c r="BM25" s="450"/>
      <c r="BN25" s="450"/>
      <c r="BO25" s="450"/>
      <c r="BP25" s="450"/>
      <c r="BQ25" s="450"/>
      <c r="BR25" s="451"/>
    </row>
    <row r="26" spans="10:72" ht="7.5" customHeight="1" x14ac:dyDescent="0.4">
      <c r="J26" s="44"/>
      <c r="K26" s="227"/>
      <c r="L26" s="227"/>
      <c r="M26" s="227"/>
      <c r="N26" s="227"/>
      <c r="O26" s="227"/>
      <c r="P26" s="227"/>
      <c r="R26" s="269"/>
      <c r="S26" s="269"/>
      <c r="T26" s="269"/>
      <c r="U26" s="271"/>
      <c r="V26" s="271"/>
      <c r="W26" s="273"/>
      <c r="X26" s="275"/>
      <c r="AB26" s="261"/>
      <c r="AC26" s="262"/>
      <c r="AD26" s="262"/>
      <c r="AE26" s="262"/>
      <c r="AF26" s="262"/>
      <c r="AG26" s="262"/>
      <c r="AH26" s="262"/>
      <c r="AI26" s="262"/>
      <c r="AJ26" s="263"/>
      <c r="AK26" s="46"/>
      <c r="AL26" s="47"/>
      <c r="AM26" s="48"/>
      <c r="AN26" s="47"/>
      <c r="AO26" s="47"/>
      <c r="AP26" s="47"/>
      <c r="AQ26" s="49"/>
      <c r="AR26" s="47"/>
      <c r="AS26" s="50"/>
      <c r="AU26" s="215" t="s">
        <v>90</v>
      </c>
      <c r="AV26" s="200"/>
      <c r="AW26" s="200"/>
      <c r="AX26" s="201"/>
      <c r="AY26" s="399" t="s">
        <v>91</v>
      </c>
      <c r="AZ26" s="400"/>
      <c r="BA26" s="400"/>
      <c r="BB26" s="403">
        <v>1234567891234</v>
      </c>
      <c r="BC26" s="403"/>
      <c r="BD26" s="403"/>
      <c r="BE26" s="403"/>
      <c r="BF26" s="403"/>
      <c r="BG26" s="403"/>
      <c r="BH26" s="403"/>
      <c r="BI26" s="403"/>
      <c r="BJ26" s="403"/>
      <c r="BK26" s="403"/>
      <c r="BL26" s="403"/>
      <c r="BM26" s="403"/>
      <c r="BN26" s="403"/>
      <c r="BO26" s="403"/>
      <c r="BP26" s="403"/>
      <c r="BQ26" s="403"/>
      <c r="BR26" s="136"/>
    </row>
    <row r="27" spans="10:72" ht="7.5" customHeight="1" thickBot="1" x14ac:dyDescent="0.45">
      <c r="J27" s="44"/>
      <c r="K27" s="227"/>
      <c r="L27" s="227"/>
      <c r="M27" s="227"/>
      <c r="N27" s="227"/>
      <c r="O27" s="227"/>
      <c r="P27" s="227"/>
      <c r="R27" s="269"/>
      <c r="S27" s="269"/>
      <c r="T27" s="269"/>
      <c r="U27" s="271"/>
      <c r="V27" s="271"/>
      <c r="W27" s="273"/>
      <c r="X27" s="275"/>
      <c r="Y27" s="64"/>
      <c r="AB27" s="264"/>
      <c r="AC27" s="265"/>
      <c r="AD27" s="265"/>
      <c r="AE27" s="265"/>
      <c r="AF27" s="265"/>
      <c r="AG27" s="265"/>
      <c r="AH27" s="265"/>
      <c r="AI27" s="265"/>
      <c r="AJ27" s="266"/>
      <c r="AK27" s="65"/>
      <c r="AL27" s="66"/>
      <c r="AM27" s="67"/>
      <c r="AN27" s="66"/>
      <c r="AO27" s="67"/>
      <c r="AP27" s="66"/>
      <c r="AQ27" s="68"/>
      <c r="AR27" s="67"/>
      <c r="AS27" s="69"/>
      <c r="AU27" s="173"/>
      <c r="AV27" s="174"/>
      <c r="AW27" s="174"/>
      <c r="AX27" s="175"/>
      <c r="AY27" s="401"/>
      <c r="AZ27" s="402"/>
      <c r="BA27" s="402"/>
      <c r="BB27" s="404"/>
      <c r="BC27" s="404"/>
      <c r="BD27" s="404"/>
      <c r="BE27" s="404"/>
      <c r="BF27" s="404"/>
      <c r="BG27" s="404"/>
      <c r="BH27" s="404"/>
      <c r="BI27" s="404"/>
      <c r="BJ27" s="404"/>
      <c r="BK27" s="404"/>
      <c r="BL27" s="404"/>
      <c r="BM27" s="404"/>
      <c r="BN27" s="404"/>
      <c r="BO27" s="404"/>
      <c r="BP27" s="404"/>
      <c r="BQ27" s="404"/>
      <c r="BR27" s="137"/>
    </row>
    <row r="28" spans="10:72" ht="7.5" customHeight="1" x14ac:dyDescent="0.4">
      <c r="J28" s="71"/>
      <c r="K28" s="226" t="s">
        <v>33</v>
      </c>
      <c r="L28" s="226"/>
      <c r="M28" s="226"/>
      <c r="N28" s="226"/>
      <c r="O28" s="226"/>
      <c r="P28" s="226"/>
      <c r="Q28" s="72"/>
      <c r="R28" s="72"/>
      <c r="S28" s="72"/>
      <c r="T28" s="73"/>
      <c r="U28" s="73"/>
      <c r="V28" s="73"/>
      <c r="W28" s="73"/>
      <c r="X28" s="73"/>
      <c r="Y28" s="254" t="s">
        <v>46</v>
      </c>
      <c r="Z28" s="254"/>
      <c r="AA28" s="255"/>
      <c r="AB28" s="258">
        <f>SUM(AB21:AJ27)</f>
        <v>2860000</v>
      </c>
      <c r="AC28" s="259"/>
      <c r="AD28" s="259"/>
      <c r="AE28" s="259"/>
      <c r="AF28" s="259"/>
      <c r="AG28" s="259"/>
      <c r="AH28" s="259"/>
      <c r="AI28" s="259"/>
      <c r="AJ28" s="260"/>
      <c r="AK28" s="74"/>
      <c r="AL28" s="75"/>
      <c r="AM28" s="76"/>
      <c r="AN28" s="75"/>
      <c r="AO28" s="75"/>
      <c r="AP28" s="75"/>
      <c r="AQ28" s="77"/>
      <c r="AR28" s="75"/>
      <c r="AS28" s="78"/>
    </row>
    <row r="29" spans="10:72" ht="7.5" customHeight="1" x14ac:dyDescent="0.4">
      <c r="J29" s="44"/>
      <c r="K29" s="227"/>
      <c r="L29" s="227"/>
      <c r="M29" s="227"/>
      <c r="N29" s="227"/>
      <c r="O29" s="227"/>
      <c r="P29" s="227"/>
      <c r="Q29" s="45"/>
      <c r="R29" s="45"/>
      <c r="S29" s="45"/>
      <c r="Y29" s="244"/>
      <c r="Z29" s="244"/>
      <c r="AA29" s="245"/>
      <c r="AB29" s="261"/>
      <c r="AC29" s="262"/>
      <c r="AD29" s="262"/>
      <c r="AE29" s="262"/>
      <c r="AF29" s="262"/>
      <c r="AG29" s="262"/>
      <c r="AH29" s="262"/>
      <c r="AI29" s="262"/>
      <c r="AJ29" s="263"/>
      <c r="AK29" s="46"/>
      <c r="AL29" s="47"/>
      <c r="AM29" s="48"/>
      <c r="AN29" s="47"/>
      <c r="AO29" s="47"/>
      <c r="AP29" s="47"/>
      <c r="AQ29" s="49"/>
      <c r="AR29" s="47"/>
      <c r="AS29" s="50"/>
      <c r="AU29" s="212" t="s">
        <v>5</v>
      </c>
      <c r="AV29" s="189" t="s">
        <v>3</v>
      </c>
      <c r="AW29" s="190"/>
      <c r="AX29" s="191"/>
      <c r="AY29" s="198" t="s">
        <v>59</v>
      </c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9" t="s">
        <v>8</v>
      </c>
      <c r="BL29" s="200"/>
      <c r="BM29" s="201"/>
      <c r="BN29" s="206" t="s">
        <v>23</v>
      </c>
      <c r="BO29" s="206"/>
      <c r="BP29" s="206"/>
      <c r="BQ29" s="206"/>
      <c r="BR29" s="207"/>
    </row>
    <row r="30" spans="10:72" ht="7.5" customHeight="1" thickBot="1" x14ac:dyDescent="0.45">
      <c r="J30" s="79"/>
      <c r="K30" s="228"/>
      <c r="L30" s="228"/>
      <c r="M30" s="228"/>
      <c r="N30" s="228"/>
      <c r="O30" s="228"/>
      <c r="P30" s="228"/>
      <c r="Q30" s="80"/>
      <c r="R30" s="80"/>
      <c r="S30" s="80"/>
      <c r="T30" s="64"/>
      <c r="U30" s="64"/>
      <c r="V30" s="64"/>
      <c r="W30" s="64"/>
      <c r="X30" s="64"/>
      <c r="Y30" s="256"/>
      <c r="Z30" s="256"/>
      <c r="AA30" s="257"/>
      <c r="AB30" s="264"/>
      <c r="AC30" s="265"/>
      <c r="AD30" s="265"/>
      <c r="AE30" s="265"/>
      <c r="AF30" s="265"/>
      <c r="AG30" s="265"/>
      <c r="AH30" s="265"/>
      <c r="AI30" s="265"/>
      <c r="AJ30" s="266"/>
      <c r="AK30" s="65"/>
      <c r="AL30" s="66"/>
      <c r="AM30" s="67"/>
      <c r="AN30" s="66"/>
      <c r="AO30" s="67"/>
      <c r="AP30" s="66"/>
      <c r="AQ30" s="68"/>
      <c r="AR30" s="67"/>
      <c r="AS30" s="69"/>
      <c r="AU30" s="213"/>
      <c r="AV30" s="192"/>
      <c r="AW30" s="193"/>
      <c r="AX30" s="194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  <c r="BJ30" s="159"/>
      <c r="BK30" s="202"/>
      <c r="BL30" s="171"/>
      <c r="BM30" s="172"/>
      <c r="BN30" s="208"/>
      <c r="BO30" s="208"/>
      <c r="BP30" s="208"/>
      <c r="BQ30" s="208"/>
      <c r="BR30" s="209"/>
    </row>
    <row r="31" spans="10:72" ht="7.5" customHeight="1" x14ac:dyDescent="0.4">
      <c r="J31" s="324" t="s">
        <v>37</v>
      </c>
      <c r="K31" s="326" t="s">
        <v>45</v>
      </c>
      <c r="L31" s="327"/>
      <c r="M31" s="327"/>
      <c r="N31" s="327"/>
      <c r="O31" s="327"/>
      <c r="P31" s="327"/>
      <c r="Q31" s="327"/>
      <c r="R31" s="327"/>
      <c r="S31" s="81"/>
      <c r="Y31" s="244" t="s">
        <v>47</v>
      </c>
      <c r="Z31" s="244"/>
      <c r="AA31" s="245"/>
      <c r="AB31" s="332">
        <v>5550000</v>
      </c>
      <c r="AC31" s="333"/>
      <c r="AD31" s="333"/>
      <c r="AE31" s="333"/>
      <c r="AF31" s="333"/>
      <c r="AG31" s="333"/>
      <c r="AH31" s="333"/>
      <c r="AI31" s="333"/>
      <c r="AJ31" s="334"/>
      <c r="AK31" s="82"/>
      <c r="AL31" s="83"/>
      <c r="AM31" s="84"/>
      <c r="AN31" s="83"/>
      <c r="AO31" s="83"/>
      <c r="AP31" s="83"/>
      <c r="AQ31" s="85"/>
      <c r="AR31" s="83"/>
      <c r="AS31" s="86"/>
      <c r="AU31" s="213"/>
      <c r="AV31" s="192"/>
      <c r="AW31" s="193"/>
      <c r="AX31" s="194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  <c r="BI31" s="159"/>
      <c r="BJ31" s="159"/>
      <c r="BK31" s="202"/>
      <c r="BL31" s="171"/>
      <c r="BM31" s="172"/>
      <c r="BN31" s="208"/>
      <c r="BO31" s="208"/>
      <c r="BP31" s="208"/>
      <c r="BQ31" s="208"/>
      <c r="BR31" s="209"/>
    </row>
    <row r="32" spans="10:72" ht="7.5" customHeight="1" x14ac:dyDescent="0.4">
      <c r="J32" s="324"/>
      <c r="K32" s="328"/>
      <c r="L32" s="329"/>
      <c r="M32" s="329"/>
      <c r="N32" s="329"/>
      <c r="O32" s="329"/>
      <c r="P32" s="329"/>
      <c r="Q32" s="329"/>
      <c r="R32" s="329"/>
      <c r="S32" s="81"/>
      <c r="Y32" s="244"/>
      <c r="Z32" s="244"/>
      <c r="AA32" s="245"/>
      <c r="AB32" s="179"/>
      <c r="AC32" s="180"/>
      <c r="AD32" s="180"/>
      <c r="AE32" s="180"/>
      <c r="AF32" s="180"/>
      <c r="AG32" s="180"/>
      <c r="AH32" s="180"/>
      <c r="AI32" s="180"/>
      <c r="AJ32" s="181"/>
      <c r="AK32" s="87"/>
      <c r="AL32" s="88"/>
      <c r="AM32" s="89"/>
      <c r="AN32" s="88"/>
      <c r="AO32" s="88"/>
      <c r="AP32" s="88"/>
      <c r="AQ32" s="90"/>
      <c r="AR32" s="88"/>
      <c r="AS32" s="91"/>
      <c r="AU32" s="213"/>
      <c r="AV32" s="195"/>
      <c r="AW32" s="196"/>
      <c r="AX32" s="197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203"/>
      <c r="BL32" s="204"/>
      <c r="BM32" s="205"/>
      <c r="BN32" s="210"/>
      <c r="BO32" s="210"/>
      <c r="BP32" s="210"/>
      <c r="BQ32" s="210"/>
      <c r="BR32" s="211"/>
    </row>
    <row r="33" spans="10:95" ht="7.5" customHeight="1" x14ac:dyDescent="0.4">
      <c r="J33" s="325"/>
      <c r="K33" s="330"/>
      <c r="L33" s="331"/>
      <c r="M33" s="331"/>
      <c r="N33" s="331"/>
      <c r="O33" s="331"/>
      <c r="P33" s="331"/>
      <c r="Q33" s="331"/>
      <c r="R33" s="331"/>
      <c r="S33" s="81"/>
      <c r="Y33" s="244"/>
      <c r="Z33" s="244"/>
      <c r="AA33" s="245"/>
      <c r="AB33" s="182"/>
      <c r="AC33" s="183"/>
      <c r="AD33" s="183"/>
      <c r="AE33" s="183"/>
      <c r="AF33" s="183"/>
      <c r="AG33" s="183"/>
      <c r="AH33" s="183"/>
      <c r="AI33" s="183"/>
      <c r="AJ33" s="184"/>
      <c r="AK33" s="87"/>
      <c r="AL33" s="88"/>
      <c r="AM33" s="92"/>
      <c r="AN33" s="88"/>
      <c r="AO33" s="92"/>
      <c r="AP33" s="88"/>
      <c r="AQ33" s="90"/>
      <c r="AR33" s="92"/>
      <c r="AS33" s="93"/>
      <c r="AU33" s="213"/>
      <c r="AV33" s="202" t="s">
        <v>30</v>
      </c>
      <c r="AW33" s="171"/>
      <c r="AX33" s="172"/>
      <c r="AY33" s="452" t="s">
        <v>60</v>
      </c>
      <c r="AZ33" s="452"/>
      <c r="BA33" s="452"/>
      <c r="BB33" s="452"/>
      <c r="BC33" s="452"/>
      <c r="BD33" s="452"/>
      <c r="BE33" s="452"/>
      <c r="BF33" s="452"/>
      <c r="BG33" s="452"/>
      <c r="BH33" s="452"/>
      <c r="BI33" s="452"/>
      <c r="BJ33" s="452"/>
      <c r="BK33" s="202" t="s">
        <v>34</v>
      </c>
      <c r="BL33" s="171"/>
      <c r="BM33" s="172"/>
      <c r="BN33" s="454" t="s">
        <v>61</v>
      </c>
      <c r="BO33" s="185"/>
      <c r="BP33" s="185"/>
      <c r="BQ33" s="185"/>
      <c r="BR33" s="186"/>
      <c r="CQ33" s="18"/>
    </row>
    <row r="34" spans="10:95" ht="7.5" customHeight="1" x14ac:dyDescent="0.4">
      <c r="J34" s="339" t="s">
        <v>38</v>
      </c>
      <c r="K34" s="340" t="s">
        <v>43</v>
      </c>
      <c r="L34" s="341"/>
      <c r="M34" s="341"/>
      <c r="N34" s="341"/>
      <c r="O34" s="341"/>
      <c r="P34" s="341"/>
      <c r="Q34" s="341"/>
      <c r="R34" s="341"/>
      <c r="S34" s="241" t="s">
        <v>56</v>
      </c>
      <c r="T34" s="241"/>
      <c r="U34" s="241"/>
      <c r="V34" s="241"/>
      <c r="W34" s="241"/>
      <c r="X34" s="241"/>
      <c r="Y34" s="352" t="s">
        <v>47</v>
      </c>
      <c r="Z34" s="352"/>
      <c r="AA34" s="353"/>
      <c r="AB34" s="354">
        <f>ROUNDDOWN(AT54,-5)</f>
        <v>3600000</v>
      </c>
      <c r="AC34" s="355"/>
      <c r="AD34" s="355"/>
      <c r="AE34" s="355"/>
      <c r="AF34" s="355"/>
      <c r="AG34" s="355"/>
      <c r="AH34" s="355"/>
      <c r="AI34" s="355"/>
      <c r="AJ34" s="356"/>
      <c r="AK34" s="94"/>
      <c r="AL34" s="95"/>
      <c r="AM34" s="96"/>
      <c r="AN34" s="95"/>
      <c r="AO34" s="95"/>
      <c r="AP34" s="95"/>
      <c r="AQ34" s="97"/>
      <c r="AR34" s="95"/>
      <c r="AS34" s="98"/>
      <c r="AU34" s="213"/>
      <c r="AV34" s="202"/>
      <c r="AW34" s="171"/>
      <c r="AX34" s="172"/>
      <c r="AY34" s="452"/>
      <c r="AZ34" s="452"/>
      <c r="BA34" s="452"/>
      <c r="BB34" s="452"/>
      <c r="BC34" s="452"/>
      <c r="BD34" s="452"/>
      <c r="BE34" s="452"/>
      <c r="BF34" s="452"/>
      <c r="BG34" s="452"/>
      <c r="BH34" s="452"/>
      <c r="BI34" s="452"/>
      <c r="BJ34" s="452"/>
      <c r="BK34" s="202"/>
      <c r="BL34" s="171"/>
      <c r="BM34" s="172"/>
      <c r="BN34" s="185"/>
      <c r="BO34" s="185"/>
      <c r="BP34" s="185"/>
      <c r="BQ34" s="185"/>
      <c r="BR34" s="186"/>
      <c r="CQ34" s="18"/>
    </row>
    <row r="35" spans="10:95" ht="7.5" customHeight="1" x14ac:dyDescent="0.4">
      <c r="J35" s="324"/>
      <c r="K35" s="342"/>
      <c r="L35" s="343"/>
      <c r="M35" s="343"/>
      <c r="N35" s="343"/>
      <c r="O35" s="343"/>
      <c r="P35" s="343"/>
      <c r="Q35" s="343"/>
      <c r="R35" s="343"/>
      <c r="S35" s="242"/>
      <c r="T35" s="242"/>
      <c r="U35" s="242"/>
      <c r="V35" s="242"/>
      <c r="W35" s="242"/>
      <c r="X35" s="242"/>
      <c r="Y35" s="244"/>
      <c r="Z35" s="244"/>
      <c r="AA35" s="245"/>
      <c r="AB35" s="357"/>
      <c r="AC35" s="358"/>
      <c r="AD35" s="358"/>
      <c r="AE35" s="358"/>
      <c r="AF35" s="358"/>
      <c r="AG35" s="358"/>
      <c r="AH35" s="358"/>
      <c r="AI35" s="358"/>
      <c r="AJ35" s="359"/>
      <c r="AK35" s="87"/>
      <c r="AL35" s="88"/>
      <c r="AM35" s="89"/>
      <c r="AN35" s="88"/>
      <c r="AO35" s="88"/>
      <c r="AP35" s="88"/>
      <c r="AQ35" s="90"/>
      <c r="AR35" s="88"/>
      <c r="AS35" s="91"/>
      <c r="AU35" s="213"/>
      <c r="AV35" s="202"/>
      <c r="AW35" s="171"/>
      <c r="AX35" s="172"/>
      <c r="AY35" s="452"/>
      <c r="AZ35" s="452"/>
      <c r="BA35" s="452"/>
      <c r="BB35" s="452"/>
      <c r="BC35" s="452"/>
      <c r="BD35" s="452"/>
      <c r="BE35" s="452"/>
      <c r="BF35" s="452"/>
      <c r="BG35" s="452"/>
      <c r="BH35" s="452"/>
      <c r="BI35" s="452"/>
      <c r="BJ35" s="452"/>
      <c r="BK35" s="202"/>
      <c r="BL35" s="171"/>
      <c r="BM35" s="172"/>
      <c r="BN35" s="185"/>
      <c r="BO35" s="185"/>
      <c r="BP35" s="185"/>
      <c r="BQ35" s="185"/>
      <c r="BR35" s="186"/>
      <c r="CQ35" s="18"/>
    </row>
    <row r="36" spans="10:95" ht="7.5" customHeight="1" x14ac:dyDescent="0.4">
      <c r="J36" s="325"/>
      <c r="K36" s="344"/>
      <c r="L36" s="345"/>
      <c r="M36" s="345"/>
      <c r="N36" s="345"/>
      <c r="O36" s="345"/>
      <c r="P36" s="345"/>
      <c r="Q36" s="345"/>
      <c r="R36" s="345"/>
      <c r="S36" s="243"/>
      <c r="T36" s="243"/>
      <c r="U36" s="243"/>
      <c r="V36" s="243"/>
      <c r="W36" s="243"/>
      <c r="X36" s="243"/>
      <c r="Y36" s="246"/>
      <c r="Z36" s="246"/>
      <c r="AA36" s="247"/>
      <c r="AB36" s="360"/>
      <c r="AC36" s="361"/>
      <c r="AD36" s="361"/>
      <c r="AE36" s="361"/>
      <c r="AF36" s="361"/>
      <c r="AG36" s="361"/>
      <c r="AH36" s="361"/>
      <c r="AI36" s="361"/>
      <c r="AJ36" s="362"/>
      <c r="AK36" s="99"/>
      <c r="AL36" s="100"/>
      <c r="AM36" s="101"/>
      <c r="AN36" s="100"/>
      <c r="AO36" s="101"/>
      <c r="AP36" s="100"/>
      <c r="AQ36" s="102"/>
      <c r="AR36" s="101"/>
      <c r="AS36" s="103"/>
      <c r="AU36" s="213"/>
      <c r="AV36" s="203"/>
      <c r="AW36" s="204"/>
      <c r="AX36" s="205"/>
      <c r="AY36" s="453"/>
      <c r="AZ36" s="453"/>
      <c r="BA36" s="453"/>
      <c r="BB36" s="453"/>
      <c r="BC36" s="453"/>
      <c r="BD36" s="453"/>
      <c r="BE36" s="453"/>
      <c r="BF36" s="453"/>
      <c r="BG36" s="453"/>
      <c r="BH36" s="453"/>
      <c r="BI36" s="453"/>
      <c r="BJ36" s="453"/>
      <c r="BK36" s="203"/>
      <c r="BL36" s="204"/>
      <c r="BM36" s="205"/>
      <c r="BN36" s="187"/>
      <c r="BO36" s="187"/>
      <c r="BP36" s="187"/>
      <c r="BQ36" s="187"/>
      <c r="BR36" s="188"/>
    </row>
    <row r="37" spans="10:95" ht="7.5" customHeight="1" x14ac:dyDescent="0.4">
      <c r="J37" s="339" t="s">
        <v>39</v>
      </c>
      <c r="K37" s="340" t="s">
        <v>89</v>
      </c>
      <c r="L37" s="341"/>
      <c r="M37" s="341"/>
      <c r="N37" s="341"/>
      <c r="O37" s="341"/>
      <c r="P37" s="341"/>
      <c r="Q37" s="341"/>
      <c r="R37" s="341"/>
      <c r="S37" s="346">
        <v>0.9</v>
      </c>
      <c r="T37" s="346"/>
      <c r="U37" s="349" t="s">
        <v>63</v>
      </c>
      <c r="V37" s="349"/>
      <c r="W37" s="349"/>
      <c r="X37" s="349"/>
      <c r="Y37" s="352" t="s">
        <v>47</v>
      </c>
      <c r="Z37" s="352"/>
      <c r="AA37" s="353"/>
      <c r="AB37" s="354" t="str">
        <f>IF(J18="保留金精算",0,IF(AB31=AB34,AB31*S37,""))</f>
        <v/>
      </c>
      <c r="AC37" s="355"/>
      <c r="AD37" s="355"/>
      <c r="AE37" s="355"/>
      <c r="AF37" s="355"/>
      <c r="AG37" s="355"/>
      <c r="AH37" s="355"/>
      <c r="AI37" s="355"/>
      <c r="AJ37" s="356"/>
      <c r="AK37" s="94"/>
      <c r="AL37" s="95"/>
      <c r="AM37" s="96"/>
      <c r="AN37" s="95"/>
      <c r="AO37" s="95"/>
      <c r="AP37" s="95"/>
      <c r="AQ37" s="97"/>
      <c r="AR37" s="95"/>
      <c r="AS37" s="98"/>
      <c r="AU37" s="213"/>
      <c r="AV37" s="455" t="s">
        <v>25</v>
      </c>
      <c r="AW37" s="456"/>
      <c r="AX37" s="457"/>
      <c r="AY37" s="335" t="s">
        <v>95</v>
      </c>
      <c r="AZ37" s="335"/>
      <c r="BA37" s="335"/>
      <c r="BB37" s="335"/>
      <c r="BC37" s="335"/>
      <c r="BD37" s="335"/>
      <c r="BE37" s="335"/>
      <c r="BF37" s="335"/>
      <c r="BG37" s="335"/>
      <c r="BH37" s="335"/>
      <c r="BI37" s="335"/>
      <c r="BJ37" s="335"/>
      <c r="BK37" s="335"/>
      <c r="BL37" s="335"/>
      <c r="BM37" s="335"/>
      <c r="BN37" s="335"/>
      <c r="BO37" s="335"/>
      <c r="BP37" s="335"/>
      <c r="BQ37" s="335"/>
      <c r="BR37" s="336"/>
    </row>
    <row r="38" spans="10:95" ht="7.5" customHeight="1" x14ac:dyDescent="0.4">
      <c r="J38" s="324"/>
      <c r="K38" s="342"/>
      <c r="L38" s="343"/>
      <c r="M38" s="343"/>
      <c r="N38" s="343"/>
      <c r="O38" s="343"/>
      <c r="P38" s="343"/>
      <c r="Q38" s="343"/>
      <c r="R38" s="343"/>
      <c r="S38" s="347"/>
      <c r="T38" s="347"/>
      <c r="U38" s="350"/>
      <c r="V38" s="350"/>
      <c r="W38" s="350"/>
      <c r="X38" s="350"/>
      <c r="Y38" s="244"/>
      <c r="Z38" s="244"/>
      <c r="AA38" s="245"/>
      <c r="AB38" s="357"/>
      <c r="AC38" s="358"/>
      <c r="AD38" s="358"/>
      <c r="AE38" s="358"/>
      <c r="AF38" s="358"/>
      <c r="AG38" s="358"/>
      <c r="AH38" s="358"/>
      <c r="AI38" s="358"/>
      <c r="AJ38" s="359"/>
      <c r="AK38" s="87"/>
      <c r="AL38" s="88"/>
      <c r="AM38" s="89"/>
      <c r="AN38" s="88"/>
      <c r="AO38" s="88"/>
      <c r="AP38" s="88"/>
      <c r="AQ38" s="90"/>
      <c r="AR38" s="88"/>
      <c r="AS38" s="91"/>
      <c r="AU38" s="213"/>
      <c r="AV38" s="458"/>
      <c r="AW38" s="459"/>
      <c r="AX38" s="460"/>
      <c r="AY38" s="337"/>
      <c r="AZ38" s="337"/>
      <c r="BA38" s="337"/>
      <c r="BB38" s="337"/>
      <c r="BC38" s="337"/>
      <c r="BD38" s="337"/>
      <c r="BE38" s="337"/>
      <c r="BF38" s="337"/>
      <c r="BG38" s="337"/>
      <c r="BH38" s="337"/>
      <c r="BI38" s="337"/>
      <c r="BJ38" s="337"/>
      <c r="BK38" s="337"/>
      <c r="BL38" s="337"/>
      <c r="BM38" s="337"/>
      <c r="BN38" s="337"/>
      <c r="BO38" s="337"/>
      <c r="BP38" s="337"/>
      <c r="BQ38" s="337"/>
      <c r="BR38" s="338"/>
    </row>
    <row r="39" spans="10:95" ht="7.5" customHeight="1" x14ac:dyDescent="0.4">
      <c r="J39" s="325"/>
      <c r="K39" s="344"/>
      <c r="L39" s="345"/>
      <c r="M39" s="345"/>
      <c r="N39" s="345"/>
      <c r="O39" s="345"/>
      <c r="P39" s="345"/>
      <c r="Q39" s="345"/>
      <c r="R39" s="345"/>
      <c r="S39" s="348"/>
      <c r="T39" s="348"/>
      <c r="U39" s="351"/>
      <c r="V39" s="351"/>
      <c r="W39" s="351"/>
      <c r="X39" s="351"/>
      <c r="Y39" s="246"/>
      <c r="Z39" s="246"/>
      <c r="AA39" s="247"/>
      <c r="AB39" s="360"/>
      <c r="AC39" s="361"/>
      <c r="AD39" s="361"/>
      <c r="AE39" s="361"/>
      <c r="AF39" s="361"/>
      <c r="AG39" s="361"/>
      <c r="AH39" s="361"/>
      <c r="AI39" s="361"/>
      <c r="AJ39" s="362"/>
      <c r="AK39" s="99"/>
      <c r="AL39" s="100"/>
      <c r="AM39" s="101"/>
      <c r="AN39" s="100"/>
      <c r="AO39" s="101"/>
      <c r="AP39" s="100"/>
      <c r="AQ39" s="102"/>
      <c r="AR39" s="101"/>
      <c r="AS39" s="103"/>
      <c r="AU39" s="213"/>
      <c r="AV39" s="363" t="s">
        <v>2</v>
      </c>
      <c r="AW39" s="364"/>
      <c r="AX39" s="365"/>
      <c r="AY39" s="169" t="s">
        <v>62</v>
      </c>
      <c r="AZ39" s="169"/>
      <c r="BA39" s="169"/>
      <c r="BB39" s="169"/>
      <c r="BC39" s="169"/>
      <c r="BD39" s="169"/>
      <c r="BE39" s="169"/>
      <c r="BF39" s="169"/>
      <c r="BG39" s="169"/>
      <c r="BH39" s="169"/>
      <c r="BI39" s="169"/>
      <c r="BJ39" s="169"/>
      <c r="BK39" s="169"/>
      <c r="BL39" s="169"/>
      <c r="BM39" s="169"/>
      <c r="BN39" s="169"/>
      <c r="BO39" s="169"/>
      <c r="BP39" s="169"/>
      <c r="BQ39" s="169"/>
      <c r="BR39" s="367"/>
    </row>
    <row r="40" spans="10:95" ht="7.5" customHeight="1" x14ac:dyDescent="0.4">
      <c r="J40" s="339" t="s">
        <v>40</v>
      </c>
      <c r="K40" s="372" t="s">
        <v>44</v>
      </c>
      <c r="L40" s="373"/>
      <c r="M40" s="373"/>
      <c r="N40" s="373"/>
      <c r="O40" s="373"/>
      <c r="P40" s="373"/>
      <c r="Q40" s="373"/>
      <c r="R40" s="373"/>
      <c r="S40" s="70"/>
      <c r="T40" s="27"/>
      <c r="U40" s="27"/>
      <c r="V40" s="27"/>
      <c r="W40" s="27"/>
      <c r="X40" s="27"/>
      <c r="Y40" s="352" t="s">
        <v>47</v>
      </c>
      <c r="Z40" s="352"/>
      <c r="AA40" s="353"/>
      <c r="AB40" s="176">
        <v>1000000</v>
      </c>
      <c r="AC40" s="177"/>
      <c r="AD40" s="177"/>
      <c r="AE40" s="177"/>
      <c r="AF40" s="177"/>
      <c r="AG40" s="177"/>
      <c r="AH40" s="177"/>
      <c r="AI40" s="177"/>
      <c r="AJ40" s="178"/>
      <c r="AK40" s="94"/>
      <c r="AL40" s="95"/>
      <c r="AM40" s="96"/>
      <c r="AN40" s="95"/>
      <c r="AO40" s="95"/>
      <c r="AP40" s="95"/>
      <c r="AQ40" s="97"/>
      <c r="AR40" s="95"/>
      <c r="AS40" s="98"/>
      <c r="AU40" s="213"/>
      <c r="AV40" s="202"/>
      <c r="AW40" s="171"/>
      <c r="AX40" s="172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317"/>
    </row>
    <row r="41" spans="10:95" ht="7.5" customHeight="1" x14ac:dyDescent="0.4">
      <c r="J41" s="324"/>
      <c r="K41" s="374"/>
      <c r="L41" s="375"/>
      <c r="M41" s="375"/>
      <c r="N41" s="375"/>
      <c r="O41" s="375"/>
      <c r="P41" s="375"/>
      <c r="Q41" s="375"/>
      <c r="R41" s="375"/>
      <c r="S41" s="135"/>
      <c r="Y41" s="244"/>
      <c r="Z41" s="244"/>
      <c r="AA41" s="245"/>
      <c r="AB41" s="179"/>
      <c r="AC41" s="180"/>
      <c r="AD41" s="180"/>
      <c r="AE41" s="180"/>
      <c r="AF41" s="180"/>
      <c r="AG41" s="180"/>
      <c r="AH41" s="180"/>
      <c r="AI41" s="180"/>
      <c r="AJ41" s="181"/>
      <c r="AK41" s="87"/>
      <c r="AL41" s="88"/>
      <c r="AM41" s="89"/>
      <c r="AN41" s="88"/>
      <c r="AO41" s="88"/>
      <c r="AP41" s="88"/>
      <c r="AQ41" s="90"/>
      <c r="AR41" s="88"/>
      <c r="AS41" s="91"/>
      <c r="AU41" s="213"/>
      <c r="AV41" s="202"/>
      <c r="AW41" s="171"/>
      <c r="AX41" s="172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159"/>
      <c r="BL41" s="159"/>
      <c r="BM41" s="159"/>
      <c r="BN41" s="159"/>
      <c r="BO41" s="159"/>
      <c r="BP41" s="159"/>
      <c r="BQ41" s="159"/>
      <c r="BR41" s="317"/>
    </row>
    <row r="42" spans="10:95" ht="7.5" customHeight="1" x14ac:dyDescent="0.4">
      <c r="J42" s="325"/>
      <c r="K42" s="376"/>
      <c r="L42" s="377"/>
      <c r="M42" s="377"/>
      <c r="N42" s="377"/>
      <c r="O42" s="377"/>
      <c r="P42" s="377"/>
      <c r="Q42" s="377"/>
      <c r="R42" s="377"/>
      <c r="S42" s="104"/>
      <c r="T42" s="22"/>
      <c r="U42" s="22"/>
      <c r="V42" s="22"/>
      <c r="W42" s="22"/>
      <c r="X42" s="22"/>
      <c r="Y42" s="246"/>
      <c r="Z42" s="246"/>
      <c r="AA42" s="247"/>
      <c r="AB42" s="182"/>
      <c r="AC42" s="183"/>
      <c r="AD42" s="183"/>
      <c r="AE42" s="183"/>
      <c r="AF42" s="183"/>
      <c r="AG42" s="183"/>
      <c r="AH42" s="183"/>
      <c r="AI42" s="183"/>
      <c r="AJ42" s="184"/>
      <c r="AK42" s="99"/>
      <c r="AL42" s="100"/>
      <c r="AM42" s="101"/>
      <c r="AN42" s="100"/>
      <c r="AO42" s="101"/>
      <c r="AP42" s="100"/>
      <c r="AQ42" s="102"/>
      <c r="AR42" s="101"/>
      <c r="AS42" s="103"/>
      <c r="AU42" s="213"/>
      <c r="AV42" s="202"/>
      <c r="AW42" s="171"/>
      <c r="AX42" s="172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9"/>
      <c r="BL42" s="159"/>
      <c r="BM42" s="159"/>
      <c r="BN42" s="159"/>
      <c r="BO42" s="159"/>
      <c r="BP42" s="159"/>
      <c r="BQ42" s="159"/>
      <c r="BR42" s="317"/>
    </row>
    <row r="43" spans="10:95" ht="7.5" customHeight="1" x14ac:dyDescent="0.4">
      <c r="J43" s="395" t="s">
        <v>54</v>
      </c>
      <c r="K43" s="395"/>
      <c r="L43" s="395"/>
      <c r="M43" s="395"/>
      <c r="N43" s="395"/>
      <c r="O43" s="395"/>
      <c r="P43" s="395"/>
      <c r="Q43" s="395"/>
      <c r="R43" s="395"/>
      <c r="S43" s="395"/>
      <c r="T43" s="395"/>
      <c r="U43" s="395"/>
      <c r="V43" s="395"/>
      <c r="W43" s="395"/>
      <c r="X43" s="395"/>
      <c r="Y43" s="395"/>
      <c r="Z43" s="395"/>
      <c r="AA43" s="395"/>
      <c r="AB43" s="395"/>
      <c r="AC43" s="395"/>
      <c r="AD43" s="395"/>
      <c r="AE43" s="395"/>
      <c r="AF43" s="395"/>
      <c r="AG43" s="395"/>
      <c r="AH43" s="395"/>
      <c r="AI43" s="395"/>
      <c r="AJ43" s="395"/>
      <c r="AK43" s="395"/>
      <c r="AL43" s="395"/>
      <c r="AM43" s="395"/>
      <c r="AN43" s="395"/>
      <c r="AO43" s="395"/>
      <c r="AP43" s="395"/>
      <c r="AQ43" s="395"/>
      <c r="AR43" s="395"/>
      <c r="AS43" s="395"/>
      <c r="AU43" s="214"/>
      <c r="AV43" s="366"/>
      <c r="AW43" s="174"/>
      <c r="AX43" s="175"/>
      <c r="AY43" s="368"/>
      <c r="AZ43" s="368"/>
      <c r="BA43" s="368"/>
      <c r="BB43" s="368"/>
      <c r="BC43" s="368"/>
      <c r="BD43" s="368"/>
      <c r="BE43" s="368"/>
      <c r="BF43" s="368"/>
      <c r="BG43" s="368"/>
      <c r="BH43" s="368"/>
      <c r="BI43" s="368"/>
      <c r="BJ43" s="368"/>
      <c r="BK43" s="368"/>
      <c r="BL43" s="368"/>
      <c r="BM43" s="368"/>
      <c r="BN43" s="368"/>
      <c r="BO43" s="368"/>
      <c r="BP43" s="368"/>
      <c r="BQ43" s="368"/>
      <c r="BR43" s="369"/>
    </row>
    <row r="44" spans="10:95" ht="7.5" customHeight="1" x14ac:dyDescent="0.4">
      <c r="J44" s="396"/>
      <c r="K44" s="396"/>
      <c r="L44" s="396"/>
      <c r="M44" s="396"/>
      <c r="N44" s="396"/>
      <c r="O44" s="396"/>
      <c r="P44" s="396"/>
      <c r="Q44" s="396"/>
      <c r="R44" s="396"/>
      <c r="S44" s="396"/>
      <c r="T44" s="396"/>
      <c r="U44" s="396"/>
      <c r="V44" s="396"/>
      <c r="W44" s="396"/>
      <c r="X44" s="396"/>
      <c r="Y44" s="396"/>
      <c r="Z44" s="396"/>
      <c r="AA44" s="396"/>
      <c r="AB44" s="396"/>
      <c r="AC44" s="396"/>
      <c r="AD44" s="396"/>
      <c r="AE44" s="396"/>
      <c r="AF44" s="396"/>
      <c r="AG44" s="396"/>
      <c r="AH44" s="396"/>
      <c r="AI44" s="396"/>
      <c r="AJ44" s="396"/>
      <c r="AK44" s="396"/>
      <c r="AL44" s="396"/>
      <c r="AM44" s="396"/>
      <c r="AN44" s="396"/>
      <c r="AO44" s="396"/>
      <c r="AP44" s="396"/>
      <c r="AQ44" s="396"/>
      <c r="AR44" s="396"/>
      <c r="AS44" s="396"/>
      <c r="AT44" s="128"/>
      <c r="AU44" s="105"/>
      <c r="BS44" s="105"/>
    </row>
    <row r="45" spans="10:95" ht="13.5" customHeight="1" x14ac:dyDescent="0.4">
      <c r="J45" s="384" t="s">
        <v>26</v>
      </c>
      <c r="K45" s="217"/>
      <c r="L45" s="217"/>
      <c r="M45" s="385" t="s">
        <v>27</v>
      </c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8"/>
      <c r="AE45" s="385" t="s">
        <v>55</v>
      </c>
      <c r="AF45" s="217"/>
      <c r="AG45" s="217"/>
      <c r="AH45" s="217"/>
      <c r="AI45" s="218"/>
      <c r="AJ45" s="217" t="s">
        <v>51</v>
      </c>
      <c r="AK45" s="217"/>
      <c r="AL45" s="217"/>
      <c r="AM45" s="385" t="s">
        <v>52</v>
      </c>
      <c r="AN45" s="217"/>
      <c r="AO45" s="217"/>
      <c r="AP45" s="217"/>
      <c r="AQ45" s="217"/>
      <c r="AR45" s="217"/>
      <c r="AS45" s="217"/>
      <c r="AT45" s="385" t="s">
        <v>28</v>
      </c>
      <c r="AU45" s="217"/>
      <c r="AV45" s="217"/>
      <c r="AW45" s="217"/>
      <c r="AX45" s="217"/>
      <c r="AY45" s="217"/>
      <c r="AZ45" s="386"/>
      <c r="BA45" s="216" t="s">
        <v>4</v>
      </c>
      <c r="BB45" s="217"/>
      <c r="BC45" s="217"/>
      <c r="BD45" s="217"/>
      <c r="BE45" s="217"/>
      <c r="BF45" s="217"/>
      <c r="BG45" s="218"/>
      <c r="BH45" s="217" t="s">
        <v>6</v>
      </c>
      <c r="BI45" s="217"/>
      <c r="BJ45" s="217"/>
      <c r="BK45" s="217"/>
      <c r="BL45" s="217"/>
      <c r="BM45" s="217"/>
      <c r="BN45" s="217"/>
      <c r="BO45" s="217"/>
      <c r="BP45" s="217"/>
      <c r="BQ45" s="217"/>
      <c r="BR45" s="219"/>
      <c r="BS45" s="16"/>
      <c r="BT45" s="16"/>
      <c r="BU45" s="16"/>
    </row>
    <row r="46" spans="10:95" ht="16.5" customHeight="1" x14ac:dyDescent="0.15">
      <c r="J46" s="397">
        <v>45483</v>
      </c>
      <c r="K46" s="398"/>
      <c r="L46" s="398"/>
      <c r="M46" s="220" t="s">
        <v>97</v>
      </c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2"/>
      <c r="AE46" s="223">
        <v>65</v>
      </c>
      <c r="AF46" s="224"/>
      <c r="AG46" s="224"/>
      <c r="AH46" s="224"/>
      <c r="AI46" s="225"/>
      <c r="AJ46" s="378" t="s">
        <v>57</v>
      </c>
      <c r="AK46" s="378"/>
      <c r="AL46" s="378"/>
      <c r="AM46" s="379">
        <v>5550000</v>
      </c>
      <c r="AN46" s="380"/>
      <c r="AO46" s="380"/>
      <c r="AP46" s="380"/>
      <c r="AQ46" s="380"/>
      <c r="AR46" s="380"/>
      <c r="AS46" s="380"/>
      <c r="AT46" s="381">
        <f t="shared" ref="AT46:AT53" si="0">IF(AE46="","",IF(AJ46="％",AE46*AM46/100,AE46*AM46))</f>
        <v>3607500</v>
      </c>
      <c r="AU46" s="382"/>
      <c r="AV46" s="382"/>
      <c r="AW46" s="382"/>
      <c r="AX46" s="382"/>
      <c r="AY46" s="382"/>
      <c r="AZ46" s="383"/>
      <c r="BA46" s="106"/>
      <c r="BB46" s="107"/>
      <c r="BC46" s="108"/>
      <c r="BD46" s="108"/>
      <c r="BE46" s="108"/>
      <c r="BF46" s="108"/>
      <c r="BG46" s="109"/>
      <c r="BH46" s="108"/>
      <c r="BI46" s="108"/>
      <c r="BJ46" s="108"/>
      <c r="BK46" s="108"/>
      <c r="BL46" s="108"/>
      <c r="BM46" s="108"/>
      <c r="BN46" s="108"/>
      <c r="BO46" s="108"/>
      <c r="BP46" s="108"/>
      <c r="BQ46" s="108"/>
      <c r="BR46" s="110"/>
      <c r="BS46" s="111"/>
      <c r="BT46" s="111"/>
      <c r="BU46" s="111"/>
    </row>
    <row r="47" spans="10:95" ht="16.5" customHeight="1" x14ac:dyDescent="0.15">
      <c r="J47" s="387"/>
      <c r="K47" s="388"/>
      <c r="L47" s="388"/>
      <c r="M47" s="389"/>
      <c r="N47" s="390"/>
      <c r="O47" s="390"/>
      <c r="P47" s="390"/>
      <c r="Q47" s="390"/>
      <c r="R47" s="390"/>
      <c r="S47" s="390"/>
      <c r="T47" s="390"/>
      <c r="U47" s="390"/>
      <c r="V47" s="390"/>
      <c r="W47" s="390"/>
      <c r="X47" s="390"/>
      <c r="Y47" s="390"/>
      <c r="Z47" s="390"/>
      <c r="AA47" s="390"/>
      <c r="AB47" s="390"/>
      <c r="AC47" s="390"/>
      <c r="AD47" s="391"/>
      <c r="AE47" s="392"/>
      <c r="AF47" s="393"/>
      <c r="AG47" s="393"/>
      <c r="AH47" s="393"/>
      <c r="AI47" s="394"/>
      <c r="AJ47" s="150" t="s">
        <v>29</v>
      </c>
      <c r="AK47" s="151"/>
      <c r="AL47" s="152"/>
      <c r="AM47" s="153"/>
      <c r="AN47" s="154"/>
      <c r="AO47" s="154"/>
      <c r="AP47" s="154"/>
      <c r="AQ47" s="154"/>
      <c r="AR47" s="154"/>
      <c r="AS47" s="154"/>
      <c r="AT47" s="155" t="str">
        <f t="shared" si="0"/>
        <v/>
      </c>
      <c r="AU47" s="156"/>
      <c r="AV47" s="156"/>
      <c r="AW47" s="156"/>
      <c r="AX47" s="156"/>
      <c r="AY47" s="156"/>
      <c r="AZ47" s="157"/>
      <c r="BA47" s="112"/>
      <c r="BB47" s="113"/>
      <c r="BC47" s="114"/>
      <c r="BD47" s="114"/>
      <c r="BE47" s="114"/>
      <c r="BF47" s="114"/>
      <c r="BG47" s="115"/>
      <c r="BH47" s="114"/>
      <c r="BI47" s="114"/>
      <c r="BJ47" s="114"/>
      <c r="BK47" s="114"/>
      <c r="BL47" s="114"/>
      <c r="BM47" s="114"/>
      <c r="BN47" s="114"/>
      <c r="BO47" s="114"/>
      <c r="BP47" s="114"/>
      <c r="BQ47" s="114"/>
      <c r="BR47" s="116"/>
      <c r="BS47" s="111"/>
      <c r="BT47" s="111"/>
      <c r="BU47" s="111"/>
    </row>
    <row r="48" spans="10:95" ht="16.5" customHeight="1" x14ac:dyDescent="0.15">
      <c r="J48" s="387"/>
      <c r="K48" s="388"/>
      <c r="L48" s="388"/>
      <c r="M48" s="389"/>
      <c r="N48" s="390"/>
      <c r="O48" s="390"/>
      <c r="P48" s="390"/>
      <c r="Q48" s="390"/>
      <c r="R48" s="390"/>
      <c r="S48" s="390"/>
      <c r="T48" s="390"/>
      <c r="U48" s="390"/>
      <c r="V48" s="390"/>
      <c r="W48" s="390"/>
      <c r="X48" s="390"/>
      <c r="Y48" s="390"/>
      <c r="Z48" s="390"/>
      <c r="AA48" s="390"/>
      <c r="AB48" s="390"/>
      <c r="AC48" s="390"/>
      <c r="AD48" s="391"/>
      <c r="AE48" s="392"/>
      <c r="AF48" s="393"/>
      <c r="AG48" s="393"/>
      <c r="AH48" s="393"/>
      <c r="AI48" s="394"/>
      <c r="AJ48" s="150" t="s">
        <v>29</v>
      </c>
      <c r="AK48" s="151"/>
      <c r="AL48" s="152"/>
      <c r="AM48" s="153"/>
      <c r="AN48" s="154"/>
      <c r="AO48" s="154"/>
      <c r="AP48" s="154"/>
      <c r="AQ48" s="154"/>
      <c r="AR48" s="154"/>
      <c r="AS48" s="154"/>
      <c r="AT48" s="155" t="str">
        <f t="shared" si="0"/>
        <v/>
      </c>
      <c r="AU48" s="156"/>
      <c r="AV48" s="156"/>
      <c r="AW48" s="156"/>
      <c r="AX48" s="156"/>
      <c r="AY48" s="156"/>
      <c r="AZ48" s="157"/>
      <c r="BA48" s="112"/>
      <c r="BB48" s="113"/>
      <c r="BC48" s="114"/>
      <c r="BD48" s="114"/>
      <c r="BE48" s="114"/>
      <c r="BF48" s="114"/>
      <c r="BG48" s="115"/>
      <c r="BH48" s="114"/>
      <c r="BI48" s="114"/>
      <c r="BJ48" s="114"/>
      <c r="BK48" s="114"/>
      <c r="BL48" s="114"/>
      <c r="BM48" s="114"/>
      <c r="BN48" s="114"/>
      <c r="BO48" s="114"/>
      <c r="BP48" s="114"/>
      <c r="BQ48" s="114"/>
      <c r="BR48" s="116"/>
      <c r="BS48" s="111"/>
      <c r="BT48" s="111"/>
      <c r="BU48" s="111"/>
    </row>
    <row r="49" spans="10:73" ht="16.5" customHeight="1" x14ac:dyDescent="0.15">
      <c r="J49" s="387"/>
      <c r="K49" s="388"/>
      <c r="L49" s="388"/>
      <c r="M49" s="389"/>
      <c r="N49" s="390"/>
      <c r="O49" s="390"/>
      <c r="P49" s="390"/>
      <c r="Q49" s="390"/>
      <c r="R49" s="390"/>
      <c r="S49" s="390"/>
      <c r="T49" s="390"/>
      <c r="U49" s="390"/>
      <c r="V49" s="390"/>
      <c r="W49" s="390"/>
      <c r="X49" s="390"/>
      <c r="Y49" s="390"/>
      <c r="Z49" s="390"/>
      <c r="AA49" s="390"/>
      <c r="AB49" s="390"/>
      <c r="AC49" s="390"/>
      <c r="AD49" s="391"/>
      <c r="AE49" s="392"/>
      <c r="AF49" s="393"/>
      <c r="AG49" s="393"/>
      <c r="AH49" s="393"/>
      <c r="AI49" s="394"/>
      <c r="AJ49" s="150" t="s">
        <v>29</v>
      </c>
      <c r="AK49" s="151"/>
      <c r="AL49" s="152"/>
      <c r="AM49" s="153"/>
      <c r="AN49" s="154"/>
      <c r="AO49" s="154"/>
      <c r="AP49" s="154"/>
      <c r="AQ49" s="154"/>
      <c r="AR49" s="154"/>
      <c r="AS49" s="154"/>
      <c r="AT49" s="155" t="str">
        <f t="shared" si="0"/>
        <v/>
      </c>
      <c r="AU49" s="156"/>
      <c r="AV49" s="156"/>
      <c r="AW49" s="156"/>
      <c r="AX49" s="156"/>
      <c r="AY49" s="156"/>
      <c r="AZ49" s="157"/>
      <c r="BA49" s="112"/>
      <c r="BB49" s="113"/>
      <c r="BC49" s="114"/>
      <c r="BD49" s="114"/>
      <c r="BE49" s="114"/>
      <c r="BF49" s="114"/>
      <c r="BG49" s="115"/>
      <c r="BH49" s="114"/>
      <c r="BI49" s="114"/>
      <c r="BJ49" s="114"/>
      <c r="BK49" s="114"/>
      <c r="BL49" s="114"/>
      <c r="BM49" s="114"/>
      <c r="BN49" s="114"/>
      <c r="BO49" s="114"/>
      <c r="BP49" s="114"/>
      <c r="BQ49" s="114"/>
      <c r="BR49" s="116"/>
      <c r="BS49" s="111"/>
      <c r="BT49" s="111"/>
      <c r="BU49" s="111"/>
    </row>
    <row r="50" spans="10:73" ht="16.5" customHeight="1" x14ac:dyDescent="0.15">
      <c r="J50" s="387"/>
      <c r="K50" s="388"/>
      <c r="L50" s="388"/>
      <c r="M50" s="389"/>
      <c r="N50" s="390"/>
      <c r="O50" s="390"/>
      <c r="P50" s="390"/>
      <c r="Q50" s="390"/>
      <c r="R50" s="390"/>
      <c r="S50" s="390"/>
      <c r="T50" s="390"/>
      <c r="U50" s="390"/>
      <c r="V50" s="390"/>
      <c r="W50" s="390"/>
      <c r="X50" s="390"/>
      <c r="Y50" s="390"/>
      <c r="Z50" s="390"/>
      <c r="AA50" s="390"/>
      <c r="AB50" s="390"/>
      <c r="AC50" s="390"/>
      <c r="AD50" s="391"/>
      <c r="AE50" s="392"/>
      <c r="AF50" s="393"/>
      <c r="AG50" s="393"/>
      <c r="AH50" s="393"/>
      <c r="AI50" s="394"/>
      <c r="AJ50" s="150" t="s">
        <v>29</v>
      </c>
      <c r="AK50" s="151"/>
      <c r="AL50" s="152"/>
      <c r="AM50" s="153"/>
      <c r="AN50" s="154"/>
      <c r="AO50" s="154"/>
      <c r="AP50" s="154"/>
      <c r="AQ50" s="154"/>
      <c r="AR50" s="154"/>
      <c r="AS50" s="154"/>
      <c r="AT50" s="155" t="str">
        <f t="shared" si="0"/>
        <v/>
      </c>
      <c r="AU50" s="156"/>
      <c r="AV50" s="156"/>
      <c r="AW50" s="156"/>
      <c r="AX50" s="156"/>
      <c r="AY50" s="156"/>
      <c r="AZ50" s="157"/>
      <c r="BA50" s="112"/>
      <c r="BB50" s="113"/>
      <c r="BC50" s="114"/>
      <c r="BD50" s="114"/>
      <c r="BE50" s="114"/>
      <c r="BF50" s="114"/>
      <c r="BG50" s="115"/>
      <c r="BH50" s="114"/>
      <c r="BI50" s="114"/>
      <c r="BJ50" s="114"/>
      <c r="BK50" s="114"/>
      <c r="BL50" s="114"/>
      <c r="BM50" s="114"/>
      <c r="BN50" s="114"/>
      <c r="BO50" s="114"/>
      <c r="BP50" s="114"/>
      <c r="BQ50" s="114"/>
      <c r="BR50" s="116"/>
      <c r="BS50" s="111"/>
      <c r="BT50" s="111"/>
      <c r="BU50" s="111"/>
    </row>
    <row r="51" spans="10:73" ht="16.5" customHeight="1" x14ac:dyDescent="0.15">
      <c r="J51" s="387"/>
      <c r="K51" s="388"/>
      <c r="L51" s="388"/>
      <c r="M51" s="389"/>
      <c r="N51" s="390"/>
      <c r="O51" s="390"/>
      <c r="P51" s="390"/>
      <c r="Q51" s="390"/>
      <c r="R51" s="390"/>
      <c r="S51" s="390"/>
      <c r="T51" s="390"/>
      <c r="U51" s="390"/>
      <c r="V51" s="390"/>
      <c r="W51" s="390"/>
      <c r="X51" s="390"/>
      <c r="Y51" s="390"/>
      <c r="Z51" s="390"/>
      <c r="AA51" s="390"/>
      <c r="AB51" s="390"/>
      <c r="AC51" s="390"/>
      <c r="AD51" s="391"/>
      <c r="AE51" s="392"/>
      <c r="AF51" s="393"/>
      <c r="AG51" s="393"/>
      <c r="AH51" s="393"/>
      <c r="AI51" s="394"/>
      <c r="AJ51" s="150" t="s">
        <v>29</v>
      </c>
      <c r="AK51" s="151"/>
      <c r="AL51" s="152"/>
      <c r="AM51" s="153"/>
      <c r="AN51" s="154"/>
      <c r="AO51" s="154"/>
      <c r="AP51" s="154"/>
      <c r="AQ51" s="154"/>
      <c r="AR51" s="154"/>
      <c r="AS51" s="154"/>
      <c r="AT51" s="155" t="str">
        <f t="shared" si="0"/>
        <v/>
      </c>
      <c r="AU51" s="156"/>
      <c r="AV51" s="156"/>
      <c r="AW51" s="156"/>
      <c r="AX51" s="156"/>
      <c r="AY51" s="156"/>
      <c r="AZ51" s="157"/>
      <c r="BA51" s="112"/>
      <c r="BB51" s="113"/>
      <c r="BC51" s="114"/>
      <c r="BD51" s="114"/>
      <c r="BE51" s="114"/>
      <c r="BF51" s="114"/>
      <c r="BG51" s="115"/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6"/>
      <c r="BS51" s="111"/>
      <c r="BT51" s="111"/>
      <c r="BU51" s="111"/>
    </row>
    <row r="52" spans="10:73" ht="16.5" customHeight="1" x14ac:dyDescent="0.15">
      <c r="J52" s="387"/>
      <c r="K52" s="388"/>
      <c r="L52" s="388"/>
      <c r="M52" s="389"/>
      <c r="N52" s="390"/>
      <c r="O52" s="390"/>
      <c r="P52" s="390"/>
      <c r="Q52" s="390"/>
      <c r="R52" s="390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1"/>
      <c r="AE52" s="392"/>
      <c r="AF52" s="393"/>
      <c r="AG52" s="393"/>
      <c r="AH52" s="393"/>
      <c r="AI52" s="394"/>
      <c r="AJ52" s="150" t="s">
        <v>29</v>
      </c>
      <c r="AK52" s="151"/>
      <c r="AL52" s="152"/>
      <c r="AM52" s="153"/>
      <c r="AN52" s="154"/>
      <c r="AO52" s="154"/>
      <c r="AP52" s="154"/>
      <c r="AQ52" s="154"/>
      <c r="AR52" s="154"/>
      <c r="AS52" s="154"/>
      <c r="AT52" s="155" t="str">
        <f t="shared" si="0"/>
        <v/>
      </c>
      <c r="AU52" s="156"/>
      <c r="AV52" s="156"/>
      <c r="AW52" s="156"/>
      <c r="AX52" s="156"/>
      <c r="AY52" s="156"/>
      <c r="AZ52" s="157"/>
      <c r="BA52" s="112"/>
      <c r="BB52" s="113"/>
      <c r="BC52" s="114"/>
      <c r="BD52" s="114"/>
      <c r="BE52" s="114"/>
      <c r="BF52" s="114"/>
      <c r="BG52" s="115"/>
      <c r="BH52" s="114"/>
      <c r="BI52" s="114"/>
      <c r="BJ52" s="114"/>
      <c r="BK52" s="114"/>
      <c r="BL52" s="114"/>
      <c r="BM52" s="114"/>
      <c r="BN52" s="114"/>
      <c r="BO52" s="114"/>
      <c r="BP52" s="114"/>
      <c r="BQ52" s="114"/>
      <c r="BR52" s="116"/>
      <c r="BS52" s="111"/>
      <c r="BT52" s="111"/>
      <c r="BU52" s="111"/>
    </row>
    <row r="53" spans="10:73" ht="16.5" customHeight="1" x14ac:dyDescent="0.15">
      <c r="J53" s="413"/>
      <c r="K53" s="414"/>
      <c r="L53" s="414"/>
      <c r="M53" s="415"/>
      <c r="N53" s="416"/>
      <c r="O53" s="416"/>
      <c r="P53" s="416"/>
      <c r="Q53" s="416"/>
      <c r="R53" s="416"/>
      <c r="S53" s="416"/>
      <c r="T53" s="416"/>
      <c r="U53" s="416"/>
      <c r="V53" s="416"/>
      <c r="W53" s="416"/>
      <c r="X53" s="416"/>
      <c r="Y53" s="416"/>
      <c r="Z53" s="416"/>
      <c r="AA53" s="416"/>
      <c r="AB53" s="416"/>
      <c r="AC53" s="416"/>
      <c r="AD53" s="417"/>
      <c r="AE53" s="418"/>
      <c r="AF53" s="419"/>
      <c r="AG53" s="419"/>
      <c r="AH53" s="419"/>
      <c r="AI53" s="420"/>
      <c r="AJ53" s="421" t="s">
        <v>29</v>
      </c>
      <c r="AK53" s="422"/>
      <c r="AL53" s="423"/>
      <c r="AM53" s="424"/>
      <c r="AN53" s="425"/>
      <c r="AO53" s="425"/>
      <c r="AP53" s="425"/>
      <c r="AQ53" s="425"/>
      <c r="AR53" s="425"/>
      <c r="AS53" s="425"/>
      <c r="AT53" s="426" t="str">
        <f t="shared" si="0"/>
        <v/>
      </c>
      <c r="AU53" s="427"/>
      <c r="AV53" s="427"/>
      <c r="AW53" s="427"/>
      <c r="AX53" s="427"/>
      <c r="AY53" s="427"/>
      <c r="AZ53" s="428"/>
      <c r="BA53" s="117"/>
      <c r="BB53" s="118"/>
      <c r="BC53" s="119"/>
      <c r="BD53" s="119"/>
      <c r="BE53" s="119"/>
      <c r="BF53" s="119"/>
      <c r="BG53" s="120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21"/>
      <c r="BS53" s="111"/>
      <c r="BT53" s="111"/>
      <c r="BU53" s="111"/>
    </row>
    <row r="54" spans="10:73" ht="19.5" customHeight="1" x14ac:dyDescent="0.4">
      <c r="J54" s="384" t="s">
        <v>7</v>
      </c>
      <c r="K54" s="217"/>
      <c r="L54" s="218"/>
      <c r="M54" s="407"/>
      <c r="N54" s="408"/>
      <c r="O54" s="408"/>
      <c r="P54" s="408"/>
      <c r="Q54" s="408"/>
      <c r="R54" s="408"/>
      <c r="S54" s="408"/>
      <c r="T54" s="408"/>
      <c r="U54" s="408"/>
      <c r="V54" s="408"/>
      <c r="W54" s="408"/>
      <c r="X54" s="408"/>
      <c r="Y54" s="408"/>
      <c r="Z54" s="408"/>
      <c r="AA54" s="408"/>
      <c r="AB54" s="408"/>
      <c r="AC54" s="408"/>
      <c r="AD54" s="408"/>
      <c r="AE54" s="408"/>
      <c r="AF54" s="408"/>
      <c r="AG54" s="408"/>
      <c r="AH54" s="408"/>
      <c r="AI54" s="409"/>
      <c r="AJ54" s="384" t="s">
        <v>49</v>
      </c>
      <c r="AK54" s="217"/>
      <c r="AL54" s="217"/>
      <c r="AM54" s="217"/>
      <c r="AN54" s="217"/>
      <c r="AO54" s="217"/>
      <c r="AP54" s="217"/>
      <c r="AQ54" s="217"/>
      <c r="AR54" s="217"/>
      <c r="AS54" s="217"/>
      <c r="AT54" s="410">
        <f>SUM(AT46:AZ53)</f>
        <v>3607500</v>
      </c>
      <c r="AU54" s="411"/>
      <c r="AV54" s="411"/>
      <c r="AW54" s="411"/>
      <c r="AX54" s="411"/>
      <c r="AY54" s="411"/>
      <c r="AZ54" s="412"/>
      <c r="BA54" s="122"/>
      <c r="BB54" s="123"/>
      <c r="BC54" s="124"/>
      <c r="BD54" s="124"/>
      <c r="BE54" s="124"/>
      <c r="BF54" s="124"/>
      <c r="BG54" s="125"/>
      <c r="BH54" s="124"/>
      <c r="BI54" s="124"/>
      <c r="BJ54" s="124"/>
      <c r="BK54" s="124"/>
      <c r="BL54" s="124"/>
      <c r="BM54" s="124"/>
      <c r="BN54" s="124"/>
      <c r="BO54" s="124"/>
      <c r="BP54" s="124"/>
      <c r="BQ54" s="124"/>
      <c r="BR54" s="126"/>
      <c r="BS54" s="127"/>
      <c r="BT54" s="127"/>
      <c r="BU54" s="127"/>
    </row>
    <row r="55" spans="10:73" ht="7.5" customHeight="1" x14ac:dyDescent="0.4"/>
  </sheetData>
  <sheetProtection sheet="1" objects="1" scenarios="1" selectLockedCells="1" selectUnlockedCells="1"/>
  <mergeCells count="146">
    <mergeCell ref="J54:L54"/>
    <mergeCell ref="M54:AI54"/>
    <mergeCell ref="AJ54:AS54"/>
    <mergeCell ref="AT54:AZ54"/>
    <mergeCell ref="J53:L53"/>
    <mergeCell ref="M53:AD53"/>
    <mergeCell ref="AE53:AI53"/>
    <mergeCell ref="AJ53:AL53"/>
    <mergeCell ref="AM53:AS53"/>
    <mergeCell ref="AT53:AZ53"/>
    <mergeCell ref="J52:L52"/>
    <mergeCell ref="M52:AD52"/>
    <mergeCell ref="AE52:AI52"/>
    <mergeCell ref="AJ52:AL52"/>
    <mergeCell ref="AM52:AS52"/>
    <mergeCell ref="AT52:AZ52"/>
    <mergeCell ref="J51:L51"/>
    <mergeCell ref="M51:AD51"/>
    <mergeCell ref="AE51:AI51"/>
    <mergeCell ref="AJ51:AL51"/>
    <mergeCell ref="AM51:AS51"/>
    <mergeCell ref="AT51:AZ51"/>
    <mergeCell ref="J50:L50"/>
    <mergeCell ref="M50:AD50"/>
    <mergeCell ref="AE50:AI50"/>
    <mergeCell ref="AJ50:AL50"/>
    <mergeCell ref="AM50:AS50"/>
    <mergeCell ref="AT50:AZ50"/>
    <mergeCell ref="J49:L49"/>
    <mergeCell ref="M49:AD49"/>
    <mergeCell ref="AE49:AI49"/>
    <mergeCell ref="AJ49:AL49"/>
    <mergeCell ref="AM49:AS49"/>
    <mergeCell ref="AT49:AZ49"/>
    <mergeCell ref="J48:L48"/>
    <mergeCell ref="M48:AD48"/>
    <mergeCell ref="AE48:AI48"/>
    <mergeCell ref="AJ48:AL48"/>
    <mergeCell ref="AM48:AS48"/>
    <mergeCell ref="AT48:AZ48"/>
    <mergeCell ref="J47:L47"/>
    <mergeCell ref="M47:AD47"/>
    <mergeCell ref="AE47:AI47"/>
    <mergeCell ref="AJ47:AL47"/>
    <mergeCell ref="AM47:AS47"/>
    <mergeCell ref="AT47:AZ47"/>
    <mergeCell ref="BA45:BG45"/>
    <mergeCell ref="BH45:BR45"/>
    <mergeCell ref="J46:L46"/>
    <mergeCell ref="M46:AD46"/>
    <mergeCell ref="AE46:AI46"/>
    <mergeCell ref="AJ46:AL46"/>
    <mergeCell ref="AM46:AS46"/>
    <mergeCell ref="AT46:AZ46"/>
    <mergeCell ref="J45:L45"/>
    <mergeCell ref="M45:AD45"/>
    <mergeCell ref="AE45:AI45"/>
    <mergeCell ref="AJ45:AL45"/>
    <mergeCell ref="AM45:AS45"/>
    <mergeCell ref="AT45:AZ45"/>
    <mergeCell ref="U37:X39"/>
    <mergeCell ref="Y37:AA39"/>
    <mergeCell ref="AB37:AJ39"/>
    <mergeCell ref="AV37:AX38"/>
    <mergeCell ref="AY37:BR38"/>
    <mergeCell ref="AV39:AX43"/>
    <mergeCell ref="AY39:BR43"/>
    <mergeCell ref="J40:J42"/>
    <mergeCell ref="K40:R42"/>
    <mergeCell ref="Y40:AA42"/>
    <mergeCell ref="AB40:AJ42"/>
    <mergeCell ref="J43:AS44"/>
    <mergeCell ref="J31:J33"/>
    <mergeCell ref="K31:R33"/>
    <mergeCell ref="Y31:AA33"/>
    <mergeCell ref="AB31:AJ33"/>
    <mergeCell ref="AV33:AX36"/>
    <mergeCell ref="AY33:BJ36"/>
    <mergeCell ref="BK33:BM36"/>
    <mergeCell ref="BN33:BR36"/>
    <mergeCell ref="J34:J36"/>
    <mergeCell ref="K34:R36"/>
    <mergeCell ref="S34:X36"/>
    <mergeCell ref="Y34:AA36"/>
    <mergeCell ref="AB34:AJ36"/>
    <mergeCell ref="BN29:BR32"/>
    <mergeCell ref="K28:P30"/>
    <mergeCell ref="Y28:AA30"/>
    <mergeCell ref="AB28:AJ30"/>
    <mergeCell ref="AU29:AU43"/>
    <mergeCell ref="AV29:AX32"/>
    <mergeCell ref="AY29:BJ32"/>
    <mergeCell ref="BK29:BM32"/>
    <mergeCell ref="J37:J39"/>
    <mergeCell ref="K37:R39"/>
    <mergeCell ref="S37:T39"/>
    <mergeCell ref="Y21:AA24"/>
    <mergeCell ref="AB21:AJ24"/>
    <mergeCell ref="AY21:BP23"/>
    <mergeCell ref="AU24:AX25"/>
    <mergeCell ref="AY24:BG25"/>
    <mergeCell ref="BH24:BI25"/>
    <mergeCell ref="BJ24:BR25"/>
    <mergeCell ref="K25:P27"/>
    <mergeCell ref="R25:T27"/>
    <mergeCell ref="U25:V27"/>
    <mergeCell ref="W25:W27"/>
    <mergeCell ref="X25:X27"/>
    <mergeCell ref="AB25:AJ27"/>
    <mergeCell ref="AU26:AX27"/>
    <mergeCell ref="AY26:BA27"/>
    <mergeCell ref="BB26:BQ27"/>
    <mergeCell ref="R18:Z18"/>
    <mergeCell ref="AZ13:BB14"/>
    <mergeCell ref="BC13:BC14"/>
    <mergeCell ref="BD13:BG14"/>
    <mergeCell ref="J14:L15"/>
    <mergeCell ref="M14:N15"/>
    <mergeCell ref="O14:AS15"/>
    <mergeCell ref="AY15:BR17"/>
    <mergeCell ref="J17:P17"/>
    <mergeCell ref="R17:Z17"/>
    <mergeCell ref="AB17:AJ17"/>
    <mergeCell ref="AL17:AQ17"/>
    <mergeCell ref="J18:P18"/>
    <mergeCell ref="AU18:AX23"/>
    <mergeCell ref="J12:T13"/>
    <mergeCell ref="AU13:AX17"/>
    <mergeCell ref="AY13:AY14"/>
    <mergeCell ref="AY18:BP20"/>
    <mergeCell ref="BQ18:BR23"/>
    <mergeCell ref="J20:AA20"/>
    <mergeCell ref="AB20:AJ20"/>
    <mergeCell ref="AK20:AS20"/>
    <mergeCell ref="K21:P24"/>
    <mergeCell ref="R21:W24"/>
    <mergeCell ref="AG5:AU7"/>
    <mergeCell ref="BK6:BN6"/>
    <mergeCell ref="BO6:BR6"/>
    <mergeCell ref="K10:Y11"/>
    <mergeCell ref="AB10:AD11"/>
    <mergeCell ref="AG10:AK10"/>
    <mergeCell ref="AL10:AS11"/>
    <mergeCell ref="AG11:AK11"/>
    <mergeCell ref="BQ11:BR12"/>
    <mergeCell ref="BG11:BP12"/>
  </mergeCells>
  <phoneticPr fontId="1"/>
  <dataValidations count="6">
    <dataValidation type="list" errorStyle="warning" allowBlank="1" showInputMessage="1" showErrorMessage="1" sqref="U25:V27" xr:uid="{34985ABE-1248-419D-A167-8859D3FDB54A}">
      <formula1>税率</formula1>
    </dataValidation>
    <dataValidation type="list" errorStyle="information" allowBlank="1" showInputMessage="1" showErrorMessage="1" sqref="BN29" xr:uid="{CCBC08C2-C07A-44DA-AFF2-222B713C6416}">
      <formula1>口座区分</formula1>
    </dataValidation>
    <dataValidation errorStyle="information" allowBlank="1" showInputMessage="1" showErrorMessage="1" sqref="AO9 J19:P19 S37:S38" xr:uid="{2D1EBEC4-1D5B-4450-B212-8132A089A9A0}"/>
    <dataValidation type="list" errorStyle="information" showInputMessage="1" showErrorMessage="1" sqref="J18:P18" xr:uid="{AC2A3DC1-826B-4B73-9F39-05E18B07DA14}">
      <formula1>請求回数</formula1>
    </dataValidation>
    <dataValidation type="list" errorStyle="information" allowBlank="1" showInputMessage="1" showErrorMessage="1" sqref="AJ46:AL53" xr:uid="{2B14F2AA-CD8C-492F-AF94-041040DE53FC}">
      <formula1>"　,％,"</formula1>
    </dataValidation>
    <dataValidation type="decimal" operator="notBetween" allowBlank="1" showInputMessage="1" showErrorMessage="1" sqref="AE46:AI53" xr:uid="{A92BE65D-0271-4EB2-BF75-87A17BF862B7}">
      <formula1>90.1</formula1>
      <formula2>99.9</formula2>
    </dataValidation>
  </dataValidations>
  <printOptions horizontalCentered="1" verticalCentered="1"/>
  <pageMargins left="0" right="0" top="0.59055118110236227" bottom="0" header="0.39370078740157483" footer="0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8DCC5-88F2-4F85-A70F-A174E7BCB508}">
  <sheetPr>
    <tabColor theme="1"/>
  </sheetPr>
  <dimension ref="B2:F19"/>
  <sheetViews>
    <sheetView workbookViewId="0">
      <selection activeCell="AL10" sqref="AL10:AS11"/>
    </sheetView>
  </sheetViews>
  <sheetFormatPr defaultRowHeight="18.75" x14ac:dyDescent="0.4"/>
  <cols>
    <col min="1" max="1" width="5.625" customWidth="1"/>
    <col min="2" max="2" width="12.125" customWidth="1"/>
    <col min="3" max="3" width="5.625" customWidth="1"/>
    <col min="4" max="4" width="12.125" customWidth="1"/>
    <col min="5" max="5" width="5.625" customWidth="1"/>
    <col min="6" max="6" width="12.125" customWidth="1"/>
  </cols>
  <sheetData>
    <row r="2" spans="2:6" x14ac:dyDescent="0.4">
      <c r="B2" s="4" t="s">
        <v>10</v>
      </c>
      <c r="D2" s="4" t="s">
        <v>68</v>
      </c>
      <c r="F2" s="4" t="s">
        <v>84</v>
      </c>
    </row>
    <row r="3" spans="2:6" x14ac:dyDescent="0.4">
      <c r="B3" s="1"/>
      <c r="D3" s="1"/>
      <c r="F3" s="1"/>
    </row>
    <row r="4" spans="2:6" x14ac:dyDescent="0.4">
      <c r="B4" s="2">
        <v>0.08</v>
      </c>
      <c r="D4" s="1" t="s">
        <v>69</v>
      </c>
      <c r="F4" s="1" t="s">
        <v>85</v>
      </c>
    </row>
    <row r="5" spans="2:6" x14ac:dyDescent="0.4">
      <c r="B5" s="2">
        <v>0.1</v>
      </c>
      <c r="D5" s="1" t="s">
        <v>70</v>
      </c>
      <c r="F5" s="1" t="s">
        <v>86</v>
      </c>
    </row>
    <row r="6" spans="2:6" x14ac:dyDescent="0.4">
      <c r="B6" s="1"/>
      <c r="D6" s="1" t="s">
        <v>71</v>
      </c>
      <c r="F6" s="1"/>
    </row>
    <row r="7" spans="2:6" x14ac:dyDescent="0.4">
      <c r="B7" s="1"/>
      <c r="D7" s="1" t="s">
        <v>72</v>
      </c>
      <c r="F7" s="1"/>
    </row>
    <row r="8" spans="2:6" x14ac:dyDescent="0.4">
      <c r="B8" s="3"/>
      <c r="D8" s="1" t="s">
        <v>73</v>
      </c>
      <c r="F8" s="3"/>
    </row>
    <row r="9" spans="2:6" x14ac:dyDescent="0.4">
      <c r="D9" s="1" t="s">
        <v>74</v>
      </c>
    </row>
    <row r="10" spans="2:6" x14ac:dyDescent="0.4">
      <c r="D10" s="1" t="s">
        <v>75</v>
      </c>
    </row>
    <row r="11" spans="2:6" x14ac:dyDescent="0.4">
      <c r="D11" s="1" t="s">
        <v>76</v>
      </c>
    </row>
    <row r="12" spans="2:6" x14ac:dyDescent="0.4">
      <c r="D12" s="1" t="s">
        <v>77</v>
      </c>
    </row>
    <row r="13" spans="2:6" x14ac:dyDescent="0.4">
      <c r="D13" s="1" t="s">
        <v>78</v>
      </c>
    </row>
    <row r="14" spans="2:6" x14ac:dyDescent="0.4">
      <c r="D14" s="1" t="s">
        <v>79</v>
      </c>
    </row>
    <row r="15" spans="2:6" x14ac:dyDescent="0.4">
      <c r="D15" s="1" t="s">
        <v>80</v>
      </c>
    </row>
    <row r="16" spans="2:6" x14ac:dyDescent="0.4">
      <c r="D16" s="1" t="s">
        <v>81</v>
      </c>
    </row>
    <row r="17" spans="4:4" x14ac:dyDescent="0.4">
      <c r="D17" s="1" t="s">
        <v>82</v>
      </c>
    </row>
    <row r="18" spans="4:4" x14ac:dyDescent="0.4">
      <c r="D18" s="1" t="s">
        <v>83</v>
      </c>
    </row>
    <row r="19" spans="4:4" x14ac:dyDescent="0.4">
      <c r="D19" s="3"/>
    </row>
  </sheetData>
  <sheetProtection algorithmName="SHA-512" hashValue="7Y5qwTcSUpqw48Ueyh0Khj2g+jYr6J1Ei9dum/df8ibhJcdEMfkcz1onT2J4upTAC03125zhSdF86ZI5/vK22A==" saltValue="gaAD51SSUmbhEF2dDsY01Q==" spinCount="100000" sheet="1" objects="1" scenarios="1" selectLockedCells="1" selectUn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請求(請負</vt:lpstr>
      <vt:lpstr>請求(請負)例</vt:lpstr>
      <vt:lpstr>list</vt:lpstr>
      <vt:lpstr>'請求(請負'!Print_Area</vt:lpstr>
      <vt:lpstr>'請求(請負)例'!Print_Area</vt:lpstr>
      <vt:lpstr>口座区分</vt:lpstr>
      <vt:lpstr>請求回数</vt:lpstr>
      <vt:lpstr>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akiko kamikawa</dc:creator>
  <cp:lastModifiedBy>a kamikawa</cp:lastModifiedBy>
  <cp:lastPrinted>2025-02-27T01:43:41Z</cp:lastPrinted>
  <dcterms:created xsi:type="dcterms:W3CDTF">2016-08-22T00:46:13Z</dcterms:created>
  <dcterms:modified xsi:type="dcterms:W3CDTF">2025-02-27T01:44:42Z</dcterms:modified>
</cp:coreProperties>
</file>